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11760"/>
  </bookViews>
  <sheets>
    <sheet name="Sheet1" sheetId="1" r:id="rId1"/>
  </sheets>
  <definedNames>
    <definedName name="_xlnm._FilterDatabase" localSheetId="0" hidden="1">Sheet1!$B$4:$H$100</definedName>
    <definedName name="_xlnm.Print_Area" localSheetId="0">Sheet1!$C$1:$H$103</definedName>
    <definedName name="_xlnm.Print_Area">#REF!</definedName>
    <definedName name="_xlnm.Print_Titles" localSheetId="0">Sheet1!$3:$4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G98" i="1" l="1"/>
  <c r="H98" i="1"/>
  <c r="F98" i="1"/>
  <c r="D316" i="1"/>
  <c r="E278" i="1"/>
</calcChain>
</file>

<file path=xl/comments1.xml><?xml version="1.0" encoding="utf-8"?>
<comments xmlns="http://schemas.openxmlformats.org/spreadsheetml/2006/main">
  <authors>
    <author>Author</author>
  </authors>
  <commentList>
    <comment ref="E47" authorId="0">
      <text>
        <r>
          <rPr>
            <b/>
            <sz val="20"/>
            <color indexed="81"/>
            <rFont val="Tahoma"/>
            <family val="2"/>
          </rPr>
          <t xml:space="preserve">Length to tbe corrected as 5.00 Km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<sst xmlns="http://schemas.openxmlformats.org/spreadsheetml/2006/main" count="216" uniqueCount="119">
  <si>
    <t>P&amp;D list SL. No.</t>
  </si>
  <si>
    <t>Division</t>
  </si>
  <si>
    <t xml:space="preserve">NAME OF WORK
</t>
  </si>
  <si>
    <t>Road Length (Km)</t>
  </si>
  <si>
    <t>AA Amount
(in Lakh)</t>
  </si>
  <si>
    <t>Silchar RR Div</t>
  </si>
  <si>
    <t xml:space="preserve">Widening of road by BM &amp; SDBC by 7.5 Metres from Silchar Town to Assam University via Silchar Medical College and Silchar Engineering College </t>
  </si>
  <si>
    <t xml:space="preserve">Constn of road from Teekelpar ONGC point via Kumbha Bus stand and Endogram Coombergram TE, Scootpur TE to Salganga ASEB point in cachar district </t>
  </si>
  <si>
    <t>Karimganj RR Div</t>
  </si>
  <si>
    <t xml:space="preserve">Constrn of road from Nivia Bazar to Manguracherra along with one RCC Bridge with BUG Super-structure (Br No-1/1) over  river Singla at Maguraghat (Road length=5 Km) </t>
  </si>
  <si>
    <r>
      <t xml:space="preserve">Name corrected as </t>
    </r>
    <r>
      <rPr>
        <sz val="11"/>
        <rFont val="Arial"/>
        <family val="2"/>
      </rPr>
      <t>"Construction of Road from Anipur Basti to Daliacheera”. Length = 5.60 Km"</t>
    </r>
  </si>
  <si>
    <t>Impvt. of road from Anipur Try junction to Bhuturpool via Nivia Bazar (Ch 0 m -22300m) under CM's Splecial Package of Barak Valley during 2013-14.</t>
  </si>
  <si>
    <r>
      <t>Transferred to</t>
    </r>
    <r>
      <rPr>
        <b/>
        <sz val="11"/>
        <color indexed="10"/>
        <rFont val="Arial"/>
        <family val="2"/>
      </rPr>
      <t xml:space="preserve"> WR Deptt. </t>
    </r>
    <r>
      <rPr>
        <sz val="11"/>
        <color indexed="10"/>
        <rFont val="Arial"/>
        <family val="2"/>
      </rPr>
      <t>Vide P&amp;D letter no. PDP12/2013/195 Dt.- 21.10.13 which was forwarded by Govt. vide no. CRD.297/2013/8 Dt. - 30.10.13</t>
    </r>
  </si>
  <si>
    <t>Imp. and double laning of Sonai Sonabari ghat -  road (1st phase) under CM's Splecial Package of Barak Valley during 2013-14.</t>
  </si>
  <si>
    <t xml:space="preserve">Constn of road from Hatikhal Bazar to Joragul via Nowaraj (L=3.20 KM) </t>
  </si>
  <si>
    <t xml:space="preserve">Constn of road from NIT Gate to Bhorakhai Garden including connecting Silchar-Hailakandi road (L=5.00Km) </t>
  </si>
  <si>
    <t xml:space="preserve">Constn of road from Hatikhal Bazar to Golasina (L=3.30Km) </t>
  </si>
  <si>
    <t xml:space="preserve">Metalling and Black topping of SMD road to Gorokandi (L=3.00Km) </t>
  </si>
  <si>
    <r>
      <t xml:space="preserve">Const. of road  with Metalling and Black topping including (3) nos of Bridges from NH-53 at </t>
    </r>
    <r>
      <rPr>
        <b/>
        <sz val="11"/>
        <color indexed="8"/>
        <rFont val="Calibri"/>
        <family val="2"/>
      </rPr>
      <t>Jirighat to Kapakha</t>
    </r>
    <r>
      <rPr>
        <sz val="11"/>
        <color indexed="8"/>
        <rFont val="Calibri"/>
        <family val="2"/>
      </rPr>
      <t xml:space="preserve">l via Kadamtilla, Bagkhal </t>
    </r>
  </si>
  <si>
    <t>Construction of road with Metalling and Black topping of NH-53 Ujjan Tarapur to Manipur Pt-II under CM's Special Package for Barak Valley for the year 2013-14</t>
  </si>
  <si>
    <t>Construction of road with Metalling and Black topping fromThailu Garden Office to Bandoo PMGSY via Thailu Colony under CM's Special Package for Barak Valley for the year 2013-14</t>
  </si>
  <si>
    <t>Construction of road with Metalling and Black topping from Labac Hospital PMGSY road to NH-53 near Sibtilla via Kalabil</t>
  </si>
  <si>
    <t xml:space="preserve">Constn of RCC Bridge no. 1/1 with Approach over Chiri river near Nehru College </t>
  </si>
  <si>
    <t xml:space="preserve">Improvement of National Highway By-Pass road </t>
  </si>
  <si>
    <t>Constn of Bridge No.7/4 including approach and protection work over river Barak at Badrighat (Berenga), Silchar Fulertal Road</t>
  </si>
  <si>
    <t>Constn of RCC bridge with approach and road No.1/1 over river Sonai and Dungripur. Length 150 Myrs(Bridge)</t>
  </si>
  <si>
    <t>20 (i)</t>
  </si>
  <si>
    <t>1. Const. of road from SKRaod to Khaspur Bagerkuna via Ghungoorbond  under CM's Special Package for Barak Valley (1st Phase) during 2013-14</t>
  </si>
  <si>
    <t>20 (ii)</t>
  </si>
  <si>
    <t xml:space="preserve">2) Construction of road from SKRaod (Pangram PHE Point) to Block Headquarters via Patharia with protection work 650.00 M </t>
  </si>
  <si>
    <t>20 (iii)</t>
  </si>
  <si>
    <t xml:space="preserve">3) Construction of road from Maticherra to Ainacherra .
</t>
  </si>
  <si>
    <t>20 (iv)</t>
  </si>
  <si>
    <t xml:space="preserve">4) Construction of road from Udharbond Baskandi to Chappannahal T.E. With new 1 (one) No. bridge </t>
  </si>
  <si>
    <t xml:space="preserve">Constn of drain/ footpath from Sadarghat Bridge to ME school both sides along NH-53 including slabs </t>
  </si>
  <si>
    <t>6000.00 Rm Drain</t>
  </si>
  <si>
    <t>22
(i)</t>
  </si>
  <si>
    <t>Hailakandi RR</t>
  </si>
  <si>
    <t>Construction of metalling and blacktopping village bye lane starting from Ataur Chaudhury's Shop to Nitainagar Mohanpur PWD road via right bank of Polakhal (2nd Phase)</t>
  </si>
  <si>
    <t>22
(ii)</t>
  </si>
  <si>
    <t>Constn. Of RCC Br. No. 4/1 on Hailakandi Ratanpur Road</t>
  </si>
  <si>
    <t>22 (iii)</t>
  </si>
  <si>
    <t>Construction of road from Borbond to Silchar Hailakandi Road at Gostola</t>
  </si>
  <si>
    <t>22 (iv)</t>
  </si>
  <si>
    <t>Construction of MT BT road including RCC slab culverts starting from Matijuri Rongpur PWD road to Monacherra Kalacherra PWD road</t>
  </si>
  <si>
    <t>Construction of Paikan Borbond PWD Mt Bt road under CM's Special Package for Barak Valley for the year 2013-14</t>
  </si>
  <si>
    <t>Karimganj SR</t>
  </si>
  <si>
    <t xml:space="preserve">Construction of Hailakandi-Gudamghat PWD MtBt road and Nazrul Sharani to Hailakandi-Badarpur road via Dr Ali's house (Road from 1st Km of Ratanpur road to nh-154 near S.S College Masjid) </t>
  </si>
  <si>
    <t>Improvement of Kalacherra-Lala PWD  road (Samarikona to Kalacherra bazar) by G.S.B, WBM and PC/SC under CM's Special Package for Barak Valley for the year 2013-14</t>
  </si>
  <si>
    <t>Improvement of Hailakandi-Ratanpur Road under CM's Special Package for Barak Valley for the year 2013-14 (G.S.B, W.B.M-II,W.B.M-III,PC &amp; SC etc) (from Ch.288.00M to 2188.00M)</t>
  </si>
  <si>
    <t>Construction of Mt Bt village road starting from Hailakandi-Ratanpur road to Hailakandi-Badarpur PWD road via Bilpar-Dhumkar and Lakhirbond under CM's Special Package for Barak Valley for the year 2013-14.(Road Length-2.20)</t>
  </si>
  <si>
    <t>-</t>
  </si>
  <si>
    <t xml:space="preserve">Construction of MtBt village bye lane starting from Ataur Choudhury's shop to Nitainagar Mohanpur PWD road via right bank of Polla Khal </t>
  </si>
  <si>
    <t xml:space="preserve">Construction of all weather MtBt road starting from Lala to Hailakandi PWD road to 101 Mirirgool LP school via house of Naimul Islam Choudhury </t>
  </si>
  <si>
    <t xml:space="preserve">Improvement for connectivity of Road from Satsang Mandir to Police Point Old Hospital with side drain and retaining wall </t>
  </si>
  <si>
    <t xml:space="preserve">Construction of road from Dollo (Dolu) TE to Chimtibil via Shubong TE and Borbond </t>
  </si>
  <si>
    <r>
      <t>Construction of road from S. K. road to Radhacharan LP school via Hiyarapar LP school in front of Adhar Das's house (Road length-</t>
    </r>
    <r>
      <rPr>
        <b/>
        <sz val="11"/>
        <color indexed="10"/>
        <rFont val="Calibri"/>
        <family val="2"/>
      </rPr>
      <t>3</t>
    </r>
    <r>
      <rPr>
        <sz val="11"/>
        <color indexed="8"/>
        <rFont val="Calibri"/>
        <family val="2"/>
      </rPr>
      <t xml:space="preserve">KM) </t>
    </r>
  </si>
  <si>
    <t xml:space="preserve">Construction of  road from Jaipur LP school to Belakona Shantipur PMGSY road via Janapriya ME Madrassa (Road length-3.00 Km) </t>
  </si>
  <si>
    <t>Improvement of Sichar Jaintiapur road (17th Km to 23rd Km) under C.M Special Package for the year 2013-14</t>
  </si>
  <si>
    <t>Improvement of S. K. Road to Gonigram (Road length-4.00 Km) under CM's Special Package for Barak Valley for the year 2013-14</t>
  </si>
  <si>
    <r>
      <t>Construction of Dalu Mainarbond road near Ramdhenu Chakravarty's house to Dolu PWD via Masughat (Road length-</t>
    </r>
    <r>
      <rPr>
        <b/>
        <sz val="11"/>
        <color indexed="10"/>
        <rFont val="Arial Narrow"/>
        <family val="2"/>
      </rPr>
      <t xml:space="preserve">2.00 </t>
    </r>
    <r>
      <rPr>
        <sz val="11"/>
        <color indexed="8"/>
        <rFont val="Arial Narrow"/>
        <family val="2"/>
      </rPr>
      <t>KM) under CM's Special Package for Barak Valley for the year 2013-14</t>
    </r>
  </si>
  <si>
    <t>Construction of road from Leburbond to Mainagarh TE via Murabasti and Boulabasti (Road length-5.00 KM) under CM's Special Package for Barak Valley for the year 2013-14</t>
  </si>
  <si>
    <t>Construction of road from Putichera PWD road to Gutibil via Bholanathpur LP school (Road length-4.00 KM) under CM's Special Package for Barak Valley for the year 2013-14</t>
  </si>
  <si>
    <t>Construction of road from PWD road to Shastrinagar via  Baghkuri Masghat (Road length-3.00 KM) under CM's Special Package for Barak Valley for the year 2013-14</t>
  </si>
  <si>
    <t>Constn of RCC Bridge No.3/1 with its Approach road over river Gumti on Rupusibari to Kuchirkuna road ( Length - 45 Rm)  under Chief Minister's Special Package for Borak Valley During 2013-14.</t>
  </si>
  <si>
    <t>Constn of RCC Bridge No.1/2  over river Boruncherra  with its Approach Roads on Rabbania Bagan road Bridge (Length - 18.00 Rm) in Karimganj District .</t>
  </si>
  <si>
    <t>Constn of roads from Srigouri Hospital to Naharpur via Malua NH-44 to Kandigram, Nh-44 to Bhanga Railway Station and Nayagram village road with earth works, GSB, SBM with interlocking block pavement etc. (L= 7.20 Km) .</t>
  </si>
  <si>
    <t>Improvement &amp; Rehabilitation of Bhanga Bhairab Nagar road (Length 20 Km ) under Chief Minister's Special Package for Barak Valley During 2013 - 14</t>
  </si>
  <si>
    <t xml:space="preserve">Constn of road from NH-44 Srigouri to Jaifarpur, Adamkhakri road and B.B. road from Bashail to Chinipaton via- Rongpur, Atardigirpar(Earth/WBM/PCSC etc) Length 7.5 Km .
</t>
  </si>
  <si>
    <t>Constn of pucca drains for Letting out dead water in and around Badarpur town area under CM's Spl Pkg for Barak Valley for 2013-14</t>
  </si>
  <si>
    <t>Drain Length= 8400m)</t>
  </si>
  <si>
    <t xml:space="preserve">Improvement of Korikandi to Katigorah Hari Nagar road (6KM) under Chief Minister's special package for barak valley during 2013-14 </t>
  </si>
  <si>
    <r>
      <t xml:space="preserve"> Construction of road from Bhaiyarpar Kalachand Akhra to Nayatilla BSF camp (</t>
    </r>
    <r>
      <rPr>
        <b/>
        <sz val="11"/>
        <color indexed="10"/>
        <rFont val="Calibri"/>
        <family val="2"/>
      </rPr>
      <t>10</t>
    </r>
    <r>
      <rPr>
        <sz val="11"/>
        <color indexed="8"/>
        <rFont val="Calibri"/>
        <family val="2"/>
      </rPr>
      <t xml:space="preserve"> Km) under Chief Minister's special package for barak valley during 2013-14</t>
    </r>
  </si>
  <si>
    <t xml:space="preserve">Construction of Road from Khelma part-V to Gumrah-Sadirkhal road (6Km) under Chief Minister's special package for barak valley during 2013-14 </t>
  </si>
  <si>
    <t xml:space="preserve">Construction of Silchar-Jaintia road (Ch 27 Km to 34 Km) from Babur Bazar point to towards Khambar Bazar (6Km) under chief minister's special package for barak valley during 2013-14 </t>
  </si>
  <si>
    <t xml:space="preserve">Constn of road from Tarinipur ONGC point to Bhangarpar PMGSY road including construction of one RCC bridge over Harang and 2 nos Box culverts (L=3.00Km) under chief minister's special package for barak valley during 2013-14 </t>
  </si>
  <si>
    <t xml:space="preserve">Constn of RCC bridge at North Narayanpur Feryrghat over river Katakhal under chief minister's special package for barak valley during 2013-14 </t>
  </si>
  <si>
    <t>Construction of Algapur Mohanpur Road (i) Construction of RCC Bridge No. 2/1 (2x 14.50 M with approaches and protection work and SPT subway  bridge (ii) construction of approaches of RCC bridge No. 3/1 (Ch. 2650.00M) with protection work (iii) Construction of approaches of RCC Bridge No. 4/1 (Ch. 3020.00M) by GSB, WBM and PC/SC (iv) Pot hole repair .</t>
  </si>
  <si>
    <t>Construction of approach road of Mohanpur Ferry Ghat under Chief Minister's Special Package for Barak Valley during 2013-14</t>
  </si>
  <si>
    <t>SIlchar RR Div</t>
  </si>
  <si>
    <t>Improvement of Srikona Mohanpur Road Under Chief Minister's Special Package for Barak Valley During 2013 - 14(Providing WBM  overlaying,Interlocking Concrete Block pavement,PC ,SC  in stretches from 1st to 9th km including Replacement of damaged culvert no 4/1 By 1000mm NP3 HP Culvert )</t>
  </si>
  <si>
    <t>Improvement of Salchapra Bandukmara Road starting from Bhatarbazar  under Chief Minister's Special Package for Barak Valley During 2013-14. (Met. &amp; B.T. From Ch. 13420.00m to Ch. 17340.00m)</t>
  </si>
  <si>
    <t>Improvement of Sahapur to Borakhai Road under Chief Minister's Special Package for Barak Valley During 2013-14. (Metalling &amp; Blacktopping including construction of RCC Box cell &amp; HP Culvert from 6th to 10th km).</t>
  </si>
  <si>
    <t>Construction of Saraspur Sonbil Road  under Chief Minister's Special Package for Barak Valley During 2013-14  in Hailakandi District.</t>
  </si>
  <si>
    <t>Improvement of North Narainpur to North Narainpur Pt.-I (2.88 Km) under  Chief Minister's  Special Package for Barak Valley during  2013-14 in Hailakandi District. (Earth Work, GSB, WBM Grade 2 &amp; 3 , PC-SC Drain with footpath, ILCBP, at Bazar area and 1.50 m slab culvert).</t>
  </si>
  <si>
    <t>Improvement of Saraspur Bhairabnagar Road (L= 5.10 Km) .</t>
  </si>
  <si>
    <r>
      <rPr>
        <b/>
        <sz val="11"/>
        <color indexed="10"/>
        <rFont val="Arial Narrow"/>
        <family val="2"/>
      </rPr>
      <t>Cancelled vide P&amp;D Letter No.PDP12/2013/231 Dt.- 18.11.13 and US(Comm)PWD's no. CRD.131/2013/59 Dt.- 27.11.13</t>
    </r>
  </si>
  <si>
    <t>Improvement of Road from Latakandi to Sarbanandapur via. Nutanbazar under Chief Minister's Special Package for Barak Valley during 2013-14.</t>
  </si>
  <si>
    <r>
      <rPr>
        <sz val="11"/>
        <rFont val="Arial Narrow"/>
        <family val="2"/>
      </rPr>
      <t>Improvement of Silchar-Dwarbond-Gaglacherra-Belaipur-Phisen Road(40th Km to 53rd Km) including protection to Box Culvert at Chainage 41650.00 m &amp; repairing of Pot holes and depression (Length-12Km) .Amt.=7.22 Cr.</t>
    </r>
    <r>
      <rPr>
        <b/>
        <sz val="11"/>
        <color indexed="12"/>
        <rFont val="Arial Narrow"/>
        <family val="2"/>
      </rPr>
      <t/>
    </r>
  </si>
  <si>
    <t>Improvement of PWD Road starting from Lala Town to Sorbanandapur (GSB, WBM-3, Earth work in Cutting, Earth work in Shoulder , BM and  SDBC including interlocking Concrete block Pavement) .</t>
  </si>
  <si>
    <t>Improvement of PWD Road starting from Katlicherra Town to Katlicherra Bazar(Providing GSB, WBM-3, Earth work in Cutting, Earth work in Shoulder , BM and  SDBC including interlocking Concrete block Pavement) .</t>
  </si>
  <si>
    <t>Construction of Karimganj Lakhibazar Road (K. L. PWD road) (Road length-15KM) under CM's Special Package for Barak Valley for the year 2013-14</t>
  </si>
  <si>
    <t>Construction of L.C. PWD road (Road length-12KM) under CM's Special Package for Barak Valley for the year 2013-14</t>
  </si>
  <si>
    <r>
      <t>Construction of Ration Gudam road  (Road length-</t>
    </r>
    <r>
      <rPr>
        <b/>
        <sz val="11"/>
        <color indexed="10"/>
        <rFont val="Arial Narrow"/>
        <family val="2"/>
      </rPr>
      <t>15</t>
    </r>
    <r>
      <rPr>
        <sz val="11"/>
        <color indexed="8"/>
        <rFont val="Arial Narrow"/>
        <family val="2"/>
      </rPr>
      <t>KM) under CM's Special Package for Barak Valley for the year 2013-14</t>
    </r>
  </si>
  <si>
    <t>Construction of pucca drain for letting out dead water in and around Karimganj area including roads  under CM's Special Package for Barak Valley for the year 2013-14</t>
  </si>
  <si>
    <t>Construction of RCC bridge at Sajpur with its approaches  under CM's Special Package for Barak Valley for the year 2013-14</t>
  </si>
  <si>
    <t>Construction of road from Anipur PWD road to Nalarpar under CM's Spl Pkg for Barak Valley during 2013-14</t>
  </si>
  <si>
    <t>Constn of road from NH-44 to Eraligool and Saidpur  under CM's Spl Pkg for Barak Valley during 2013-14</t>
  </si>
  <si>
    <t>Constn of road from NH-44 to Moinala under CM's Spl Pkg for Barak Valley during 2013-14</t>
  </si>
  <si>
    <t>Constn of road from NH-44 to Akbarpur via Bahadaurpur  under CM's Spl Pkg for Barak Valley during 2013-14</t>
  </si>
  <si>
    <t>Constn of road from Kanaibazar Sonatula PWD road to Bandarkona  under CM's Spl Pkg for Barak Valley during 2013-14</t>
  </si>
  <si>
    <t>Constn of Boribonda Road under CM's Spl Pkg for Barak Valley during 2013-14</t>
  </si>
  <si>
    <t>Imp of roads &amp; Bridges from Chandira-Kukitol NEC Road to Champabari BSF Camp under CM's Spl Pkg for Barak Valley for 2013-14</t>
  </si>
  <si>
    <t>Constn of RCC bridge with BUG superstructure (Br No-1/14) over river Longai at Kotamoni with either side approaches Chief Minister's Special Package for Barak Valley during 2013-14.</t>
  </si>
  <si>
    <t>Constn of road from Churaibari-Kathalitoli road to Medhly via Tilbhum T.E &amp; Tyrim TE under CM's Spl Pkg for Barak Valley during 2013-14</t>
  </si>
  <si>
    <t>Constn of road from P.K road to Anipur NEC via Duhlia BSF Camp Chief Minister's Special Package for Barak Valley during 2013-14.</t>
  </si>
  <si>
    <t>Constn of road from NH 44 near Uttar Hatkhola to Eraligool BSF camp road under CM's Spl Pkg for Barak Valley during 2013-14</t>
  </si>
  <si>
    <t>Construction of road with RCC Bridge from Pallongghat SMD Road to PMGSY Road at Malugram under CM's Spl Pkg for Barak Valley during 2013-14</t>
  </si>
  <si>
    <t>Constn of road from S. A. to shewartol border road with one RCC bridge over Rukni river.</t>
  </si>
  <si>
    <t>Constn of Poloi Derby Borjolenga road connecting NH-54 &amp; SK state road under CM's Spl Pkg for Barak Valley during 2013-14</t>
  </si>
  <si>
    <t>Constn of road from Polonghat  to Bhubandhar TE along with constn of RCC bridge (100 MT) over Sonai river at Darmi Ferri Ghat 6KM</t>
  </si>
  <si>
    <t>Addl. AA received [Not in P&amp;D List]</t>
  </si>
  <si>
    <t xml:space="preserve">Construction of Road from Aipur NEC Road to Bataiya PWD Road </t>
  </si>
  <si>
    <t>Total :</t>
  </si>
  <si>
    <t xml:space="preserve"> </t>
  </si>
  <si>
    <t>No of bridge</t>
  </si>
  <si>
    <t>Sl No</t>
  </si>
  <si>
    <r>
      <t>CM's</t>
    </r>
    <r>
      <rPr>
        <b/>
        <sz val="16"/>
        <color indexed="8"/>
        <rFont val="Calibri"/>
        <family val="2"/>
      </rPr>
      <t xml:space="preserve"> special package for Barak Valley during 2013-14, Ph-I</t>
    </r>
  </si>
  <si>
    <t xml:space="preserve">Addl. AA received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</si>
</sst>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8" formatCode="0.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Arial Narrow"/>
      <family val="2"/>
    </font>
    <font>
      <sz val="11"/>
      <color indexed="8"/>
      <name val="Arial Narrow"/>
      <family val="2"/>
    </font>
    <font>
      <b/>
      <sz val="11"/>
      <color indexed="12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8"/>
      <color theme="1"/>
      <name val="Arial"/>
      <family val="2"/>
    </font>
    <font>
      <sz val="12"/>
      <color theme="1"/>
      <name val="Arial Narrow"/>
      <family val="2"/>
    </font>
    <font>
      <sz val="18"/>
      <color theme="1"/>
      <name val="Arial Narrow"/>
      <family val="2"/>
    </font>
    <font>
      <sz val="16"/>
      <color theme="1"/>
      <name val="Arial Narrow"/>
      <family val="2"/>
    </font>
    <font>
      <b/>
      <sz val="20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u/>
      <sz val="5.5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0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2" fontId="12" fillId="0" borderId="3" xfId="0" applyNumberFormat="1" applyFont="1" applyFill="1" applyBorder="1" applyAlignment="1">
      <alignment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right" vertical="center" wrapText="1"/>
    </xf>
    <xf numFmtId="2" fontId="26" fillId="0" borderId="3" xfId="0" applyNumberFormat="1" applyFont="1" applyFill="1" applyBorder="1" applyAlignment="1">
      <alignment vertical="center" wrapText="1"/>
    </xf>
    <xf numFmtId="2" fontId="24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horizontal="right" vertical="center" wrapText="1"/>
    </xf>
    <xf numFmtId="168" fontId="3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top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</cellXfs>
  <cellStyles count="40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4" xfId="7"/>
    <cellStyle name="Currency 2" xfId="8"/>
    <cellStyle name="Hyperlink 2" xfId="9"/>
    <cellStyle name="Normal" xfId="0" builtinId="0"/>
    <cellStyle name="Normal 12" xfId="10"/>
    <cellStyle name="Normal 2" xfId="11"/>
    <cellStyle name="Normal 2 10" xfId="12"/>
    <cellStyle name="Normal 2 11" xfId="13"/>
    <cellStyle name="Normal 2 2" xfId="14"/>
    <cellStyle name="Normal 2 2 2" xfId="15"/>
    <cellStyle name="Normal 2 2 2 2" xfId="16"/>
    <cellStyle name="Normal 2 2 2 2 2" xfId="17"/>
    <cellStyle name="Normal 2 2 2 3" xfId="18"/>
    <cellStyle name="Normal 2 2 2 4" xfId="19"/>
    <cellStyle name="Normal 2 2 2 5" xfId="20"/>
    <cellStyle name="Normal 2 2 3" xfId="21"/>
    <cellStyle name="Normal 2 2 3 2" xfId="22"/>
    <cellStyle name="Normal 2 2 4" xfId="23"/>
    <cellStyle name="Normal 2 2 5" xfId="24"/>
    <cellStyle name="Normal 2 3" xfId="25"/>
    <cellStyle name="Normal 2 4" xfId="26"/>
    <cellStyle name="Normal 2 5" xfId="27"/>
    <cellStyle name="Normal 2 6" xfId="28"/>
    <cellStyle name="Normal 2 7" xfId="29"/>
    <cellStyle name="Normal 2 8" xfId="30"/>
    <cellStyle name="Normal 2 9" xfId="31"/>
    <cellStyle name="Normal 2_1. Ajit Share Misc File." xfId="32"/>
    <cellStyle name="Normal 3 2" xfId="33"/>
    <cellStyle name="Normal 4" xfId="34"/>
    <cellStyle name="Normal 5" xfId="35"/>
    <cellStyle name="Normal 6" xfId="36"/>
    <cellStyle name="Normal 6 2" xfId="37"/>
    <cellStyle name="Percent 2" xfId="38"/>
    <cellStyle name="Percent 3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T316"/>
  <sheetViews>
    <sheetView tabSelected="1" topLeftCell="A61" zoomScaleSheetLayoutView="70" workbookViewId="0">
      <selection activeCell="D95" sqref="D95"/>
    </sheetView>
  </sheetViews>
  <sheetFormatPr defaultRowHeight="26.25" x14ac:dyDescent="0.4"/>
  <cols>
    <col min="1" max="1" width="5.42578125" style="1" customWidth="1"/>
    <col min="2" max="2" width="5.85546875" style="1" customWidth="1"/>
    <col min="3" max="3" width="10.7109375" style="2" hidden="1" customWidth="1"/>
    <col min="4" max="4" width="9.28515625" style="3" customWidth="1"/>
    <col min="5" max="5" width="42" style="4" customWidth="1"/>
    <col min="6" max="6" width="9.85546875" style="5" customWidth="1"/>
    <col min="7" max="7" width="7" style="6" customWidth="1"/>
    <col min="8" max="8" width="10.7109375" style="7" customWidth="1"/>
    <col min="9" max="9" width="11.7109375" style="1" bestFit="1" customWidth="1"/>
    <col min="10" max="10" width="9.28515625" style="1" bestFit="1" customWidth="1"/>
    <col min="11" max="11" width="9.42578125" style="1" bestFit="1" customWidth="1"/>
    <col min="12" max="16384" width="9.140625" style="1"/>
  </cols>
  <sheetData>
    <row r="1" spans="2:8" x14ac:dyDescent="0.4">
      <c r="B1" s="41" t="s">
        <v>117</v>
      </c>
      <c r="D1" s="8"/>
      <c r="E1" s="8"/>
      <c r="F1" s="8"/>
      <c r="G1" s="8"/>
      <c r="H1" s="8"/>
    </row>
    <row r="2" spans="2:8" ht="15" x14ac:dyDescent="0.25">
      <c r="C2" s="1"/>
      <c r="D2" s="1"/>
      <c r="E2" s="1"/>
      <c r="F2" s="9"/>
      <c r="G2" s="1"/>
      <c r="H2" s="9"/>
    </row>
    <row r="3" spans="2:8" s="10" customFormat="1" ht="18" customHeight="1" x14ac:dyDescent="0.25">
      <c r="B3" s="44" t="s">
        <v>116</v>
      </c>
      <c r="C3" s="39" t="s">
        <v>0</v>
      </c>
      <c r="D3" s="39" t="s">
        <v>1</v>
      </c>
      <c r="E3" s="39" t="s">
        <v>2</v>
      </c>
      <c r="F3" s="40" t="s">
        <v>3</v>
      </c>
      <c r="G3" s="39" t="s">
        <v>115</v>
      </c>
      <c r="H3" s="40" t="s">
        <v>4</v>
      </c>
    </row>
    <row r="4" spans="2:8" s="11" customFormat="1" ht="30.75" customHeight="1" x14ac:dyDescent="0.25">
      <c r="B4" s="45"/>
      <c r="C4" s="39"/>
      <c r="D4" s="39"/>
      <c r="E4" s="39"/>
      <c r="F4" s="40"/>
      <c r="G4" s="39"/>
      <c r="H4" s="40"/>
    </row>
    <row r="5" spans="2:8" s="11" customFormat="1" ht="18.75" customHeight="1" x14ac:dyDescent="0.25">
      <c r="B5" s="46">
        <v>1</v>
      </c>
      <c r="C5" s="47"/>
      <c r="D5" s="47">
        <v>2</v>
      </c>
      <c r="E5" s="47">
        <v>3</v>
      </c>
      <c r="F5" s="48">
        <v>4</v>
      </c>
      <c r="G5" s="47">
        <v>5</v>
      </c>
      <c r="H5" s="48">
        <v>6</v>
      </c>
    </row>
    <row r="6" spans="2:8" s="17" customFormat="1" ht="60" x14ac:dyDescent="0.25">
      <c r="B6" s="12">
        <v>1</v>
      </c>
      <c r="C6" s="12">
        <v>1</v>
      </c>
      <c r="D6" s="12" t="s">
        <v>5</v>
      </c>
      <c r="E6" s="13" t="s">
        <v>6</v>
      </c>
      <c r="F6" s="14">
        <v>14.875</v>
      </c>
      <c r="G6" s="15">
        <v>0</v>
      </c>
      <c r="H6" s="16">
        <v>2199.7399999999998</v>
      </c>
    </row>
    <row r="7" spans="2:8" s="17" customFormat="1" ht="60" x14ac:dyDescent="0.25">
      <c r="B7" s="12">
        <v>2</v>
      </c>
      <c r="C7" s="12">
        <v>2</v>
      </c>
      <c r="D7" s="12" t="s">
        <v>5</v>
      </c>
      <c r="E7" s="13" t="s">
        <v>7</v>
      </c>
      <c r="F7" s="14">
        <v>15</v>
      </c>
      <c r="G7" s="15">
        <v>5</v>
      </c>
      <c r="H7" s="16">
        <v>1500</v>
      </c>
    </row>
    <row r="8" spans="2:8" s="17" customFormat="1" ht="75" x14ac:dyDescent="0.25">
      <c r="B8" s="12">
        <v>3</v>
      </c>
      <c r="C8" s="12">
        <v>3</v>
      </c>
      <c r="D8" s="12" t="s">
        <v>8</v>
      </c>
      <c r="E8" s="13" t="s">
        <v>9</v>
      </c>
      <c r="F8" s="14">
        <v>2.6</v>
      </c>
      <c r="G8" s="15">
        <v>1</v>
      </c>
      <c r="H8" s="16">
        <v>694</v>
      </c>
    </row>
    <row r="9" spans="2:8" s="17" customFormat="1" ht="43.5" x14ac:dyDescent="0.25">
      <c r="B9" s="12">
        <v>4</v>
      </c>
      <c r="C9" s="12">
        <v>4</v>
      </c>
      <c r="D9" s="12" t="s">
        <v>8</v>
      </c>
      <c r="E9" s="13" t="s">
        <v>10</v>
      </c>
      <c r="F9" s="14">
        <v>5.6</v>
      </c>
      <c r="G9" s="15">
        <v>0</v>
      </c>
      <c r="H9" s="16">
        <v>391.63</v>
      </c>
    </row>
    <row r="10" spans="2:8" s="17" customFormat="1" ht="60" x14ac:dyDescent="0.25">
      <c r="B10" s="12">
        <v>5</v>
      </c>
      <c r="C10" s="12">
        <v>5</v>
      </c>
      <c r="D10" s="12" t="s">
        <v>8</v>
      </c>
      <c r="E10" s="13" t="s">
        <v>11</v>
      </c>
      <c r="F10" s="14">
        <v>22.3</v>
      </c>
      <c r="G10" s="15">
        <v>0</v>
      </c>
      <c r="H10" s="16">
        <v>605.61</v>
      </c>
    </row>
    <row r="11" spans="2:8" s="17" customFormat="1" ht="57.75" x14ac:dyDescent="0.25">
      <c r="B11" s="12">
        <v>6</v>
      </c>
      <c r="C11" s="12">
        <v>6</v>
      </c>
      <c r="D11" s="12" t="s">
        <v>8</v>
      </c>
      <c r="E11" s="13" t="s">
        <v>12</v>
      </c>
      <c r="F11" s="14"/>
      <c r="G11" s="15"/>
      <c r="H11" s="16"/>
    </row>
    <row r="12" spans="2:8" s="17" customFormat="1" ht="45" x14ac:dyDescent="0.25">
      <c r="B12" s="12">
        <v>7</v>
      </c>
      <c r="C12" s="12">
        <v>7</v>
      </c>
      <c r="D12" s="12" t="s">
        <v>5</v>
      </c>
      <c r="E12" s="13" t="s">
        <v>13</v>
      </c>
      <c r="F12" s="14">
        <v>7.28</v>
      </c>
      <c r="G12" s="15">
        <v>0</v>
      </c>
      <c r="H12" s="16">
        <v>1500</v>
      </c>
    </row>
    <row r="13" spans="2:8" s="17" customFormat="1" ht="30" x14ac:dyDescent="0.25">
      <c r="B13" s="12">
        <v>8</v>
      </c>
      <c r="C13" s="12">
        <v>8</v>
      </c>
      <c r="D13" s="12" t="s">
        <v>5</v>
      </c>
      <c r="E13" s="13" t="s">
        <v>14</v>
      </c>
      <c r="F13" s="14">
        <v>3.2</v>
      </c>
      <c r="G13" s="15">
        <v>0</v>
      </c>
      <c r="H13" s="16">
        <v>300</v>
      </c>
    </row>
    <row r="14" spans="2:8" s="17" customFormat="1" ht="45" x14ac:dyDescent="0.25">
      <c r="B14" s="12">
        <v>9</v>
      </c>
      <c r="C14" s="12">
        <v>9</v>
      </c>
      <c r="D14" s="12" t="s">
        <v>5</v>
      </c>
      <c r="E14" s="13" t="s">
        <v>15</v>
      </c>
      <c r="F14" s="14">
        <v>5</v>
      </c>
      <c r="G14" s="15">
        <v>0</v>
      </c>
      <c r="H14" s="16">
        <v>500</v>
      </c>
    </row>
    <row r="15" spans="2:8" s="17" customFormat="1" ht="30" x14ac:dyDescent="0.25">
      <c r="B15" s="12">
        <v>10</v>
      </c>
      <c r="C15" s="12">
        <v>10</v>
      </c>
      <c r="D15" s="12" t="s">
        <v>5</v>
      </c>
      <c r="E15" s="13" t="s">
        <v>16</v>
      </c>
      <c r="F15" s="14">
        <v>3.3</v>
      </c>
      <c r="G15" s="15">
        <v>0</v>
      </c>
      <c r="H15" s="16">
        <v>250</v>
      </c>
    </row>
    <row r="16" spans="2:8" s="17" customFormat="1" ht="30" x14ac:dyDescent="0.25">
      <c r="B16" s="12">
        <v>11</v>
      </c>
      <c r="C16" s="12">
        <v>11</v>
      </c>
      <c r="D16" s="12" t="s">
        <v>5</v>
      </c>
      <c r="E16" s="13" t="s">
        <v>17</v>
      </c>
      <c r="F16" s="14">
        <v>1.7</v>
      </c>
      <c r="G16" s="15">
        <v>0</v>
      </c>
      <c r="H16" s="16">
        <v>150</v>
      </c>
    </row>
    <row r="17" spans="2:8" s="17" customFormat="1" ht="60" x14ac:dyDescent="0.25">
      <c r="B17" s="12">
        <v>12</v>
      </c>
      <c r="C17" s="12">
        <v>12</v>
      </c>
      <c r="D17" s="12" t="s">
        <v>5</v>
      </c>
      <c r="E17" s="13" t="s">
        <v>18</v>
      </c>
      <c r="F17" s="14">
        <v>5.9</v>
      </c>
      <c r="G17" s="15">
        <v>3</v>
      </c>
      <c r="H17" s="16">
        <v>665</v>
      </c>
    </row>
    <row r="18" spans="2:8" s="17" customFormat="1" ht="60" x14ac:dyDescent="0.25">
      <c r="B18" s="12">
        <v>13</v>
      </c>
      <c r="C18" s="12">
        <v>13</v>
      </c>
      <c r="D18" s="12" t="s">
        <v>5</v>
      </c>
      <c r="E18" s="13" t="s">
        <v>19</v>
      </c>
      <c r="F18" s="14">
        <v>3.35</v>
      </c>
      <c r="G18" s="15">
        <v>0</v>
      </c>
      <c r="H18" s="16">
        <v>200</v>
      </c>
    </row>
    <row r="19" spans="2:8" s="17" customFormat="1" ht="60" x14ac:dyDescent="0.25">
      <c r="B19" s="12">
        <v>14</v>
      </c>
      <c r="C19" s="12">
        <v>14</v>
      </c>
      <c r="D19" s="12" t="s">
        <v>5</v>
      </c>
      <c r="E19" s="13" t="s">
        <v>20</v>
      </c>
      <c r="F19" s="14">
        <v>2.9</v>
      </c>
      <c r="G19" s="15">
        <v>0</v>
      </c>
      <c r="H19" s="16">
        <v>200</v>
      </c>
    </row>
    <row r="20" spans="2:8" s="17" customFormat="1" ht="45" x14ac:dyDescent="0.25">
      <c r="B20" s="12">
        <v>15</v>
      </c>
      <c r="C20" s="12">
        <v>15</v>
      </c>
      <c r="D20" s="12" t="s">
        <v>5</v>
      </c>
      <c r="E20" s="13" t="s">
        <v>21</v>
      </c>
      <c r="F20" s="14">
        <v>3.7</v>
      </c>
      <c r="G20" s="15">
        <v>0</v>
      </c>
      <c r="H20" s="16">
        <v>300</v>
      </c>
    </row>
    <row r="21" spans="2:8" s="17" customFormat="1" ht="30" x14ac:dyDescent="0.25">
      <c r="B21" s="12">
        <v>16</v>
      </c>
      <c r="C21" s="12">
        <v>16</v>
      </c>
      <c r="D21" s="12" t="s">
        <v>5</v>
      </c>
      <c r="E21" s="13" t="s">
        <v>22</v>
      </c>
      <c r="F21" s="14">
        <v>0.46500000000000002</v>
      </c>
      <c r="G21" s="15">
        <v>1</v>
      </c>
      <c r="H21" s="16">
        <v>500</v>
      </c>
    </row>
    <row r="22" spans="2:8" s="17" customFormat="1" ht="30" x14ac:dyDescent="0.25">
      <c r="B22" s="12">
        <v>17</v>
      </c>
      <c r="C22" s="12">
        <v>17</v>
      </c>
      <c r="D22" s="12" t="s">
        <v>5</v>
      </c>
      <c r="E22" s="13" t="s">
        <v>23</v>
      </c>
      <c r="F22" s="14">
        <v>4.4000000000000004</v>
      </c>
      <c r="G22" s="15">
        <v>0</v>
      </c>
      <c r="H22" s="16">
        <v>999.69</v>
      </c>
    </row>
    <row r="23" spans="2:8" s="17" customFormat="1" ht="45" x14ac:dyDescent="0.25">
      <c r="B23" s="12">
        <v>18</v>
      </c>
      <c r="C23" s="12">
        <v>18</v>
      </c>
      <c r="D23" s="12" t="s">
        <v>5</v>
      </c>
      <c r="E23" s="13" t="s">
        <v>24</v>
      </c>
      <c r="F23" s="14">
        <v>1.7350000000000001</v>
      </c>
      <c r="G23" s="15">
        <v>1</v>
      </c>
      <c r="H23" s="16">
        <v>4900</v>
      </c>
    </row>
    <row r="24" spans="2:8" s="17" customFormat="1" ht="45" x14ac:dyDescent="0.25">
      <c r="B24" s="12">
        <v>19</v>
      </c>
      <c r="C24" s="12">
        <v>19</v>
      </c>
      <c r="D24" s="12" t="s">
        <v>5</v>
      </c>
      <c r="E24" s="13" t="s">
        <v>25</v>
      </c>
      <c r="F24" s="14">
        <v>0</v>
      </c>
      <c r="G24" s="15">
        <v>1</v>
      </c>
      <c r="H24" s="16">
        <v>1700</v>
      </c>
    </row>
    <row r="25" spans="2:8" s="17" customFormat="1" ht="60" x14ac:dyDescent="0.25">
      <c r="B25" s="42" t="s">
        <v>26</v>
      </c>
      <c r="C25" s="12" t="s">
        <v>26</v>
      </c>
      <c r="D25" s="12" t="s">
        <v>5</v>
      </c>
      <c r="E25" s="13" t="s">
        <v>27</v>
      </c>
      <c r="F25" s="14">
        <v>6.5</v>
      </c>
      <c r="G25" s="15">
        <v>3</v>
      </c>
      <c r="H25" s="16">
        <v>700</v>
      </c>
    </row>
    <row r="26" spans="2:8" s="17" customFormat="1" ht="45" x14ac:dyDescent="0.25">
      <c r="B26" s="42" t="s">
        <v>28</v>
      </c>
      <c r="C26" s="12" t="s">
        <v>28</v>
      </c>
      <c r="D26" s="12" t="s">
        <v>5</v>
      </c>
      <c r="E26" s="13" t="s">
        <v>29</v>
      </c>
      <c r="F26" s="14">
        <v>3.2</v>
      </c>
      <c r="G26" s="15">
        <v>0</v>
      </c>
      <c r="H26" s="16">
        <v>250</v>
      </c>
    </row>
    <row r="27" spans="2:8" s="17" customFormat="1" ht="45" x14ac:dyDescent="0.25">
      <c r="B27" s="42" t="s">
        <v>30</v>
      </c>
      <c r="C27" s="12" t="s">
        <v>30</v>
      </c>
      <c r="D27" s="12" t="s">
        <v>5</v>
      </c>
      <c r="E27" s="18" t="s">
        <v>31</v>
      </c>
      <c r="F27" s="14">
        <v>1.85</v>
      </c>
      <c r="G27" s="15">
        <v>0</v>
      </c>
      <c r="H27" s="16">
        <v>100</v>
      </c>
    </row>
    <row r="28" spans="2:8" s="17" customFormat="1" ht="45" x14ac:dyDescent="0.25">
      <c r="B28" s="42" t="s">
        <v>32</v>
      </c>
      <c r="C28" s="12" t="s">
        <v>32</v>
      </c>
      <c r="D28" s="12" t="s">
        <v>5</v>
      </c>
      <c r="E28" s="13" t="s">
        <v>33</v>
      </c>
      <c r="F28" s="14">
        <v>0.49299999999999999</v>
      </c>
      <c r="G28" s="15">
        <v>1</v>
      </c>
      <c r="H28" s="16">
        <v>68.180000000000007</v>
      </c>
    </row>
    <row r="29" spans="2:8" s="17" customFormat="1" ht="45" x14ac:dyDescent="0.25">
      <c r="B29" s="12">
        <v>21</v>
      </c>
      <c r="C29" s="12">
        <v>21</v>
      </c>
      <c r="D29" s="12" t="s">
        <v>5</v>
      </c>
      <c r="E29" s="13" t="s">
        <v>34</v>
      </c>
      <c r="F29" s="14" t="s">
        <v>35</v>
      </c>
      <c r="G29" s="15">
        <v>0</v>
      </c>
      <c r="H29" s="16">
        <v>700</v>
      </c>
    </row>
    <row r="30" spans="2:8" s="17" customFormat="1" ht="75" x14ac:dyDescent="0.25">
      <c r="B30" s="42" t="s">
        <v>36</v>
      </c>
      <c r="C30" s="12" t="s">
        <v>36</v>
      </c>
      <c r="D30" s="12" t="s">
        <v>37</v>
      </c>
      <c r="E30" s="13" t="s">
        <v>38</v>
      </c>
      <c r="F30" s="14"/>
      <c r="G30" s="15"/>
      <c r="H30" s="16"/>
    </row>
    <row r="31" spans="2:8" s="17" customFormat="1" ht="30" x14ac:dyDescent="0.25">
      <c r="B31" s="42" t="s">
        <v>39</v>
      </c>
      <c r="C31" s="12" t="s">
        <v>39</v>
      </c>
      <c r="D31" s="12" t="s">
        <v>37</v>
      </c>
      <c r="E31" s="13" t="s">
        <v>40</v>
      </c>
      <c r="F31" s="14"/>
      <c r="G31" s="15"/>
      <c r="H31" s="16"/>
    </row>
    <row r="32" spans="2:8" s="17" customFormat="1" ht="30" x14ac:dyDescent="0.25">
      <c r="B32" s="42" t="s">
        <v>41</v>
      </c>
      <c r="C32" s="12" t="s">
        <v>41</v>
      </c>
      <c r="D32" s="12" t="s">
        <v>37</v>
      </c>
      <c r="E32" s="13" t="s">
        <v>42</v>
      </c>
      <c r="F32" s="14"/>
      <c r="G32" s="15"/>
      <c r="H32" s="16"/>
    </row>
    <row r="33" spans="2:8" s="17" customFormat="1" ht="60" x14ac:dyDescent="0.25">
      <c r="B33" s="42" t="s">
        <v>43</v>
      </c>
      <c r="C33" s="12" t="s">
        <v>43</v>
      </c>
      <c r="D33" s="12" t="s">
        <v>37</v>
      </c>
      <c r="E33" s="13" t="s">
        <v>44</v>
      </c>
      <c r="F33" s="14"/>
      <c r="G33" s="15"/>
      <c r="H33" s="16"/>
    </row>
    <row r="34" spans="2:8" s="17" customFormat="1" ht="45" x14ac:dyDescent="0.25">
      <c r="B34" s="12">
        <v>23</v>
      </c>
      <c r="C34" s="12">
        <v>23</v>
      </c>
      <c r="D34" s="12" t="s">
        <v>37</v>
      </c>
      <c r="E34" s="13" t="s">
        <v>45</v>
      </c>
      <c r="F34" s="14">
        <v>3.5</v>
      </c>
      <c r="G34" s="15">
        <v>0</v>
      </c>
      <c r="H34" s="16">
        <v>100</v>
      </c>
    </row>
    <row r="35" spans="2:8" s="17" customFormat="1" ht="75" x14ac:dyDescent="0.25">
      <c r="B35" s="12">
        <v>24</v>
      </c>
      <c r="C35" s="12">
        <v>24</v>
      </c>
      <c r="D35" s="12" t="s">
        <v>46</v>
      </c>
      <c r="E35" s="13" t="s">
        <v>47</v>
      </c>
      <c r="F35" s="14">
        <v>0.6</v>
      </c>
      <c r="G35" s="15">
        <v>0</v>
      </c>
      <c r="H35" s="16">
        <v>100</v>
      </c>
    </row>
    <row r="36" spans="2:8" s="17" customFormat="1" ht="60" x14ac:dyDescent="0.25">
      <c r="B36" s="12">
        <v>25</v>
      </c>
      <c r="C36" s="12">
        <v>25</v>
      </c>
      <c r="D36" s="12" t="s">
        <v>46</v>
      </c>
      <c r="E36" s="13" t="s">
        <v>48</v>
      </c>
      <c r="F36" s="14">
        <v>4</v>
      </c>
      <c r="G36" s="15">
        <v>0</v>
      </c>
      <c r="H36" s="16">
        <v>100</v>
      </c>
    </row>
    <row r="37" spans="2:8" s="17" customFormat="1" ht="75" x14ac:dyDescent="0.25">
      <c r="B37" s="12">
        <v>26</v>
      </c>
      <c r="C37" s="12">
        <v>26</v>
      </c>
      <c r="D37" s="12" t="s">
        <v>37</v>
      </c>
      <c r="E37" s="13" t="s">
        <v>49</v>
      </c>
      <c r="F37" s="14">
        <v>3</v>
      </c>
      <c r="G37" s="15">
        <v>0</v>
      </c>
      <c r="H37" s="16">
        <v>100</v>
      </c>
    </row>
    <row r="38" spans="2:8" s="17" customFormat="1" ht="90" x14ac:dyDescent="0.25">
      <c r="B38" s="12">
        <v>27</v>
      </c>
      <c r="C38" s="12">
        <v>27</v>
      </c>
      <c r="D38" s="12" t="s">
        <v>37</v>
      </c>
      <c r="E38" s="13" t="s">
        <v>50</v>
      </c>
      <c r="F38" s="14">
        <v>2.2000000000000002</v>
      </c>
      <c r="G38" s="15" t="s">
        <v>51</v>
      </c>
      <c r="H38" s="16">
        <v>150</v>
      </c>
    </row>
    <row r="39" spans="2:8" s="17" customFormat="1" ht="60" x14ac:dyDescent="0.25">
      <c r="B39" s="12">
        <v>28</v>
      </c>
      <c r="C39" s="12">
        <v>28</v>
      </c>
      <c r="D39" s="12" t="s">
        <v>37</v>
      </c>
      <c r="E39" s="13" t="s">
        <v>52</v>
      </c>
      <c r="F39" s="14">
        <v>2.2999999999999998</v>
      </c>
      <c r="G39" s="15" t="s">
        <v>51</v>
      </c>
      <c r="H39" s="16">
        <v>150</v>
      </c>
    </row>
    <row r="40" spans="2:8" s="17" customFormat="1" ht="60" x14ac:dyDescent="0.25">
      <c r="B40" s="12">
        <v>29</v>
      </c>
      <c r="C40" s="12">
        <v>29</v>
      </c>
      <c r="D40" s="12" t="s">
        <v>37</v>
      </c>
      <c r="E40" s="13" t="s">
        <v>53</v>
      </c>
      <c r="F40" s="14">
        <v>1.5</v>
      </c>
      <c r="G40" s="15" t="s">
        <v>51</v>
      </c>
      <c r="H40" s="16">
        <v>100</v>
      </c>
    </row>
    <row r="41" spans="2:8" s="17" customFormat="1" ht="45" x14ac:dyDescent="0.25">
      <c r="B41" s="12">
        <v>30</v>
      </c>
      <c r="C41" s="12">
        <v>30</v>
      </c>
      <c r="D41" s="12" t="s">
        <v>37</v>
      </c>
      <c r="E41" s="13" t="s">
        <v>54</v>
      </c>
      <c r="F41" s="14">
        <v>1.0149999999999999</v>
      </c>
      <c r="G41" s="15" t="s">
        <v>51</v>
      </c>
      <c r="H41" s="16">
        <v>300</v>
      </c>
    </row>
    <row r="42" spans="2:8" s="17" customFormat="1" ht="30" x14ac:dyDescent="0.25">
      <c r="B42" s="12">
        <v>31</v>
      </c>
      <c r="C42" s="12">
        <v>31</v>
      </c>
      <c r="D42" s="12" t="s">
        <v>5</v>
      </c>
      <c r="E42" s="13" t="s">
        <v>55</v>
      </c>
      <c r="F42" s="14">
        <v>4.71</v>
      </c>
      <c r="G42" s="15">
        <v>0</v>
      </c>
      <c r="H42" s="16">
        <v>300</v>
      </c>
    </row>
    <row r="43" spans="2:8" s="17" customFormat="1" ht="60" x14ac:dyDescent="0.25">
      <c r="B43" s="12">
        <v>32</v>
      </c>
      <c r="C43" s="12">
        <v>32</v>
      </c>
      <c r="D43" s="12" t="s">
        <v>5</v>
      </c>
      <c r="E43" s="13" t="s">
        <v>56</v>
      </c>
      <c r="F43" s="14">
        <v>2</v>
      </c>
      <c r="G43" s="15">
        <v>0</v>
      </c>
      <c r="H43" s="16">
        <v>118.24</v>
      </c>
    </row>
    <row r="44" spans="2:8" s="17" customFormat="1" ht="45" x14ac:dyDescent="0.25">
      <c r="B44" s="12">
        <v>33</v>
      </c>
      <c r="C44" s="12">
        <v>33</v>
      </c>
      <c r="D44" s="12" t="s">
        <v>5</v>
      </c>
      <c r="E44" s="13" t="s">
        <v>57</v>
      </c>
      <c r="F44" s="14">
        <v>2</v>
      </c>
      <c r="G44" s="15">
        <v>0</v>
      </c>
      <c r="H44" s="16">
        <v>130.44999999999999</v>
      </c>
    </row>
    <row r="45" spans="2:8" s="17" customFormat="1" ht="45" x14ac:dyDescent="0.25">
      <c r="B45" s="42">
        <v>34</v>
      </c>
      <c r="C45" s="12">
        <v>34</v>
      </c>
      <c r="D45" s="12" t="s">
        <v>5</v>
      </c>
      <c r="E45" s="13" t="s">
        <v>58</v>
      </c>
      <c r="F45" s="14">
        <v>7</v>
      </c>
      <c r="G45" s="15">
        <v>0</v>
      </c>
      <c r="H45" s="16">
        <v>300</v>
      </c>
    </row>
    <row r="46" spans="2:8" s="17" customFormat="1" ht="45" x14ac:dyDescent="0.25">
      <c r="B46" s="12">
        <v>35</v>
      </c>
      <c r="C46" s="12">
        <v>35</v>
      </c>
      <c r="D46" s="12" t="s">
        <v>5</v>
      </c>
      <c r="E46" s="13" t="s">
        <v>59</v>
      </c>
      <c r="F46" s="14">
        <v>3.2</v>
      </c>
      <c r="G46" s="15">
        <v>0</v>
      </c>
      <c r="H46" s="16">
        <v>240</v>
      </c>
    </row>
    <row r="47" spans="2:8" s="17" customFormat="1" ht="79.5" x14ac:dyDescent="0.25">
      <c r="B47" s="12">
        <v>36</v>
      </c>
      <c r="C47" s="12">
        <v>36</v>
      </c>
      <c r="D47" s="12" t="s">
        <v>5</v>
      </c>
      <c r="E47" s="13" t="s">
        <v>60</v>
      </c>
      <c r="F47" s="14">
        <v>5</v>
      </c>
      <c r="G47" s="15">
        <v>0</v>
      </c>
      <c r="H47" s="16">
        <v>120</v>
      </c>
    </row>
    <row r="48" spans="2:8" s="17" customFormat="1" ht="60" x14ac:dyDescent="0.25">
      <c r="B48" s="12">
        <v>37</v>
      </c>
      <c r="C48" s="12">
        <v>37</v>
      </c>
      <c r="D48" s="12" t="s">
        <v>5</v>
      </c>
      <c r="E48" s="13" t="s">
        <v>61</v>
      </c>
      <c r="F48" s="14">
        <v>3</v>
      </c>
      <c r="G48" s="15">
        <v>0</v>
      </c>
      <c r="H48" s="16">
        <v>184</v>
      </c>
    </row>
    <row r="49" spans="2:8" s="17" customFormat="1" ht="60" x14ac:dyDescent="0.25">
      <c r="B49" s="12">
        <v>38</v>
      </c>
      <c r="C49" s="12">
        <v>38</v>
      </c>
      <c r="D49" s="12" t="s">
        <v>5</v>
      </c>
      <c r="E49" s="13" t="s">
        <v>62</v>
      </c>
      <c r="F49" s="14">
        <v>2</v>
      </c>
      <c r="G49" s="15">
        <v>0</v>
      </c>
      <c r="H49" s="16">
        <v>116.78</v>
      </c>
    </row>
    <row r="50" spans="2:8" s="17" customFormat="1" ht="60" x14ac:dyDescent="0.25">
      <c r="B50" s="12">
        <v>39</v>
      </c>
      <c r="C50" s="12">
        <v>39</v>
      </c>
      <c r="D50" s="12" t="s">
        <v>5</v>
      </c>
      <c r="E50" s="13" t="s">
        <v>63</v>
      </c>
      <c r="F50" s="14">
        <v>1.77</v>
      </c>
      <c r="G50" s="15">
        <v>0</v>
      </c>
      <c r="H50" s="16">
        <v>120.79</v>
      </c>
    </row>
    <row r="51" spans="2:8" s="17" customFormat="1" ht="75" x14ac:dyDescent="0.25">
      <c r="B51" s="12">
        <v>40</v>
      </c>
      <c r="C51" s="12">
        <v>40</v>
      </c>
      <c r="D51" s="12" t="s">
        <v>8</v>
      </c>
      <c r="E51" s="13" t="s">
        <v>64</v>
      </c>
      <c r="F51" s="14">
        <v>0.44</v>
      </c>
      <c r="G51" s="15">
        <v>1</v>
      </c>
      <c r="H51" s="16">
        <v>201.38</v>
      </c>
    </row>
    <row r="52" spans="2:8" s="17" customFormat="1" ht="60" x14ac:dyDescent="0.25">
      <c r="B52" s="12">
        <v>41</v>
      </c>
      <c r="C52" s="12">
        <v>41</v>
      </c>
      <c r="D52" s="12" t="s">
        <v>8</v>
      </c>
      <c r="E52" s="18" t="s">
        <v>65</v>
      </c>
      <c r="F52" s="14">
        <v>0.2</v>
      </c>
      <c r="G52" s="15">
        <v>1</v>
      </c>
      <c r="H52" s="16">
        <v>104.5</v>
      </c>
    </row>
    <row r="53" spans="2:8" s="17" customFormat="1" ht="90" x14ac:dyDescent="0.25">
      <c r="B53" s="12">
        <v>42</v>
      </c>
      <c r="C53" s="12">
        <v>42</v>
      </c>
      <c r="D53" s="12" t="s">
        <v>8</v>
      </c>
      <c r="E53" s="18" t="s">
        <v>66</v>
      </c>
      <c r="F53" s="14">
        <v>7.15</v>
      </c>
      <c r="G53" s="15">
        <v>0</v>
      </c>
      <c r="H53" s="16">
        <v>533.73</v>
      </c>
    </row>
    <row r="54" spans="2:8" s="17" customFormat="1" ht="60" x14ac:dyDescent="0.25">
      <c r="B54" s="12">
        <v>43</v>
      </c>
      <c r="C54" s="12">
        <v>43</v>
      </c>
      <c r="D54" s="12" t="s">
        <v>8</v>
      </c>
      <c r="E54" s="13" t="s">
        <v>67</v>
      </c>
      <c r="F54" s="14">
        <v>20</v>
      </c>
      <c r="G54" s="15">
        <v>0</v>
      </c>
      <c r="H54" s="16">
        <v>316</v>
      </c>
    </row>
    <row r="55" spans="2:8" s="17" customFormat="1" ht="90" x14ac:dyDescent="0.25">
      <c r="B55" s="12">
        <v>44</v>
      </c>
      <c r="C55" s="12">
        <v>44</v>
      </c>
      <c r="D55" s="12" t="s">
        <v>8</v>
      </c>
      <c r="E55" s="18" t="s">
        <v>68</v>
      </c>
      <c r="F55" s="14">
        <v>8.5</v>
      </c>
      <c r="G55" s="15">
        <v>0</v>
      </c>
      <c r="H55" s="16">
        <v>625</v>
      </c>
    </row>
    <row r="56" spans="2:8" s="17" customFormat="1" ht="60" x14ac:dyDescent="0.25">
      <c r="B56" s="12">
        <v>45</v>
      </c>
      <c r="C56" s="12">
        <v>45</v>
      </c>
      <c r="D56" s="12" t="s">
        <v>8</v>
      </c>
      <c r="E56" s="13" t="s">
        <v>69</v>
      </c>
      <c r="F56" s="14" t="s">
        <v>70</v>
      </c>
      <c r="G56" s="15">
        <v>0</v>
      </c>
      <c r="H56" s="16">
        <v>517.91999999999996</v>
      </c>
    </row>
    <row r="57" spans="2:8" s="17" customFormat="1" ht="60" x14ac:dyDescent="0.25">
      <c r="B57" s="12">
        <v>46</v>
      </c>
      <c r="C57" s="12">
        <v>46</v>
      </c>
      <c r="D57" s="12" t="s">
        <v>5</v>
      </c>
      <c r="E57" s="13" t="s">
        <v>71</v>
      </c>
      <c r="F57" s="14">
        <v>6</v>
      </c>
      <c r="G57" s="15">
        <v>0</v>
      </c>
      <c r="H57" s="16">
        <v>450</v>
      </c>
    </row>
    <row r="58" spans="2:8" s="17" customFormat="1" ht="60" x14ac:dyDescent="0.25">
      <c r="B58" s="12">
        <v>47</v>
      </c>
      <c r="C58" s="12">
        <v>47</v>
      </c>
      <c r="D58" s="12" t="s">
        <v>5</v>
      </c>
      <c r="E58" s="13" t="s">
        <v>72</v>
      </c>
      <c r="F58" s="14">
        <v>6.22</v>
      </c>
      <c r="G58" s="15">
        <v>0</v>
      </c>
      <c r="H58" s="16">
        <v>650</v>
      </c>
    </row>
    <row r="59" spans="2:8" s="17" customFormat="1" ht="60" x14ac:dyDescent="0.25">
      <c r="B59" s="12">
        <v>48</v>
      </c>
      <c r="C59" s="12">
        <v>48</v>
      </c>
      <c r="D59" s="12" t="s">
        <v>5</v>
      </c>
      <c r="E59" s="13" t="s">
        <v>73</v>
      </c>
      <c r="F59" s="14">
        <v>6</v>
      </c>
      <c r="G59" s="15">
        <v>0</v>
      </c>
      <c r="H59" s="16">
        <v>450</v>
      </c>
    </row>
    <row r="60" spans="2:8" s="17" customFormat="1" ht="75" x14ac:dyDescent="0.25">
      <c r="B60" s="12">
        <v>49</v>
      </c>
      <c r="C60" s="12">
        <v>49</v>
      </c>
      <c r="D60" s="12" t="s">
        <v>5</v>
      </c>
      <c r="E60" s="13" t="s">
        <v>74</v>
      </c>
      <c r="F60" s="14">
        <v>6.0350000000000001</v>
      </c>
      <c r="G60" s="15">
        <v>0</v>
      </c>
      <c r="H60" s="16">
        <v>400</v>
      </c>
    </row>
    <row r="61" spans="2:8" s="17" customFormat="1" ht="90" x14ac:dyDescent="0.25">
      <c r="B61" s="12">
        <v>50</v>
      </c>
      <c r="C61" s="12">
        <v>50</v>
      </c>
      <c r="D61" s="12" t="s">
        <v>5</v>
      </c>
      <c r="E61" s="13" t="s">
        <v>75</v>
      </c>
      <c r="F61" s="14">
        <v>2.1</v>
      </c>
      <c r="G61" s="15">
        <v>1</v>
      </c>
      <c r="H61" s="16">
        <v>292.25</v>
      </c>
    </row>
    <row r="62" spans="2:8" s="17" customFormat="1" ht="60" x14ac:dyDescent="0.25">
      <c r="B62" s="12">
        <v>51</v>
      </c>
      <c r="C62" s="12">
        <v>51</v>
      </c>
      <c r="D62" s="12" t="s">
        <v>37</v>
      </c>
      <c r="E62" s="13" t="s">
        <v>76</v>
      </c>
      <c r="F62" s="14">
        <v>0</v>
      </c>
      <c r="G62" s="15">
        <v>1</v>
      </c>
      <c r="H62" s="16">
        <v>1192.5</v>
      </c>
    </row>
    <row r="63" spans="2:8" s="17" customFormat="1" ht="135" x14ac:dyDescent="0.25">
      <c r="B63" s="12">
        <v>52</v>
      </c>
      <c r="C63" s="12">
        <v>52</v>
      </c>
      <c r="D63" s="12" t="s">
        <v>46</v>
      </c>
      <c r="E63" s="18" t="s">
        <v>77</v>
      </c>
      <c r="F63" s="14">
        <v>5.2</v>
      </c>
      <c r="G63" s="15">
        <v>1</v>
      </c>
      <c r="H63" s="16">
        <v>300</v>
      </c>
    </row>
    <row r="64" spans="2:8" s="17" customFormat="1" ht="45" x14ac:dyDescent="0.25">
      <c r="B64" s="12">
        <v>53</v>
      </c>
      <c r="C64" s="12">
        <v>53</v>
      </c>
      <c r="D64" s="12" t="s">
        <v>37</v>
      </c>
      <c r="E64" s="18" t="s">
        <v>78</v>
      </c>
      <c r="F64" s="14">
        <v>0.72</v>
      </c>
      <c r="G64" s="15">
        <v>0</v>
      </c>
      <c r="H64" s="16">
        <v>67.45</v>
      </c>
    </row>
    <row r="65" spans="2:8" s="17" customFormat="1" ht="105" x14ac:dyDescent="0.25">
      <c r="B65" s="12">
        <v>54</v>
      </c>
      <c r="C65" s="12">
        <v>54</v>
      </c>
      <c r="D65" s="12" t="s">
        <v>79</v>
      </c>
      <c r="E65" s="13" t="s">
        <v>80</v>
      </c>
      <c r="F65" s="14">
        <v>6.7050000000000001</v>
      </c>
      <c r="G65" s="15">
        <v>0</v>
      </c>
      <c r="H65" s="16">
        <v>200</v>
      </c>
    </row>
    <row r="66" spans="2:8" s="17" customFormat="1" ht="75" x14ac:dyDescent="0.25">
      <c r="B66" s="12">
        <v>55</v>
      </c>
      <c r="C66" s="12">
        <v>55</v>
      </c>
      <c r="D66" s="12" t="s">
        <v>37</v>
      </c>
      <c r="E66" s="13" t="s">
        <v>81</v>
      </c>
      <c r="F66" s="14">
        <v>3.92</v>
      </c>
      <c r="G66" s="15">
        <v>3</v>
      </c>
      <c r="H66" s="16">
        <v>500</v>
      </c>
    </row>
    <row r="67" spans="2:8" s="17" customFormat="1" ht="75" x14ac:dyDescent="0.25">
      <c r="B67" s="12">
        <v>56</v>
      </c>
      <c r="C67" s="12">
        <v>56</v>
      </c>
      <c r="D67" s="12" t="s">
        <v>79</v>
      </c>
      <c r="E67" s="13" t="s">
        <v>82</v>
      </c>
      <c r="F67" s="14">
        <v>5</v>
      </c>
      <c r="G67" s="15">
        <v>0</v>
      </c>
      <c r="H67" s="16">
        <v>400</v>
      </c>
    </row>
    <row r="68" spans="2:8" s="17" customFormat="1" ht="45" x14ac:dyDescent="0.25">
      <c r="B68" s="12">
        <v>57</v>
      </c>
      <c r="C68" s="12">
        <v>57</v>
      </c>
      <c r="D68" s="12" t="s">
        <v>37</v>
      </c>
      <c r="E68" s="13" t="s">
        <v>83</v>
      </c>
      <c r="F68" s="14">
        <v>11.4</v>
      </c>
      <c r="G68" s="15">
        <v>0</v>
      </c>
      <c r="H68" s="16">
        <v>500</v>
      </c>
    </row>
    <row r="69" spans="2:8" s="17" customFormat="1" ht="105" x14ac:dyDescent="0.25">
      <c r="B69" s="12">
        <v>58</v>
      </c>
      <c r="C69" s="12">
        <v>58</v>
      </c>
      <c r="D69" s="12" t="s">
        <v>37</v>
      </c>
      <c r="E69" s="13" t="s">
        <v>84</v>
      </c>
      <c r="F69" s="14">
        <v>2.887</v>
      </c>
      <c r="G69" s="15">
        <v>0</v>
      </c>
      <c r="H69" s="16">
        <v>149</v>
      </c>
    </row>
    <row r="70" spans="2:8" s="17" customFormat="1" ht="30" x14ac:dyDescent="0.25">
      <c r="B70" s="12">
        <v>59</v>
      </c>
      <c r="C70" s="12">
        <v>59</v>
      </c>
      <c r="D70" s="12" t="s">
        <v>37</v>
      </c>
      <c r="E70" s="18" t="s">
        <v>85</v>
      </c>
      <c r="F70" s="14">
        <v>5.0999999999999996</v>
      </c>
      <c r="G70" s="15">
        <v>0</v>
      </c>
      <c r="H70" s="16">
        <v>200</v>
      </c>
    </row>
    <row r="71" spans="2:8" s="17" customFormat="1" ht="49.5" x14ac:dyDescent="0.25">
      <c r="B71" s="12">
        <v>60</v>
      </c>
      <c r="C71" s="12">
        <v>60</v>
      </c>
      <c r="D71" s="12" t="s">
        <v>37</v>
      </c>
      <c r="E71" s="13" t="s">
        <v>86</v>
      </c>
      <c r="F71" s="14">
        <v>0</v>
      </c>
      <c r="G71" s="15">
        <v>0</v>
      </c>
      <c r="H71" s="16"/>
    </row>
    <row r="72" spans="2:8" s="17" customFormat="1" ht="60" x14ac:dyDescent="0.25">
      <c r="B72" s="12">
        <v>61</v>
      </c>
      <c r="C72" s="12">
        <v>61</v>
      </c>
      <c r="D72" s="12" t="s">
        <v>37</v>
      </c>
      <c r="E72" s="18" t="s">
        <v>87</v>
      </c>
      <c r="F72" s="14">
        <v>10.8</v>
      </c>
      <c r="G72" s="15">
        <v>0</v>
      </c>
      <c r="H72" s="16">
        <v>250</v>
      </c>
    </row>
    <row r="73" spans="2:8" s="17" customFormat="1" ht="82.5" x14ac:dyDescent="0.25">
      <c r="B73" s="12">
        <v>62</v>
      </c>
      <c r="C73" s="12">
        <v>62</v>
      </c>
      <c r="D73" s="12" t="s">
        <v>46</v>
      </c>
      <c r="E73" s="19" t="s">
        <v>88</v>
      </c>
      <c r="F73" s="14">
        <v>13</v>
      </c>
      <c r="G73" s="15">
        <v>0</v>
      </c>
      <c r="H73" s="16">
        <v>200</v>
      </c>
    </row>
    <row r="74" spans="2:8" s="17" customFormat="1" ht="75" x14ac:dyDescent="0.25">
      <c r="B74" s="12">
        <v>63</v>
      </c>
      <c r="C74" s="12">
        <v>63</v>
      </c>
      <c r="D74" s="12" t="s">
        <v>37</v>
      </c>
      <c r="E74" s="18" t="s">
        <v>89</v>
      </c>
      <c r="F74" s="14">
        <v>5</v>
      </c>
      <c r="G74" s="15">
        <v>0</v>
      </c>
      <c r="H74" s="16">
        <v>200</v>
      </c>
    </row>
    <row r="75" spans="2:8" s="17" customFormat="1" ht="90" x14ac:dyDescent="0.25">
      <c r="B75" s="12">
        <v>64</v>
      </c>
      <c r="C75" s="12">
        <v>64</v>
      </c>
      <c r="D75" s="12" t="s">
        <v>37</v>
      </c>
      <c r="E75" s="18" t="s">
        <v>90</v>
      </c>
      <c r="F75" s="14">
        <v>3</v>
      </c>
      <c r="G75" s="15">
        <v>0</v>
      </c>
      <c r="H75" s="16">
        <v>200</v>
      </c>
    </row>
    <row r="76" spans="2:8" s="17" customFormat="1" ht="60" x14ac:dyDescent="0.25">
      <c r="B76" s="12">
        <v>65</v>
      </c>
      <c r="C76" s="12">
        <v>65</v>
      </c>
      <c r="D76" s="12" t="s">
        <v>8</v>
      </c>
      <c r="E76" s="13" t="s">
        <v>91</v>
      </c>
      <c r="F76" s="14">
        <v>17</v>
      </c>
      <c r="G76" s="15">
        <v>0</v>
      </c>
      <c r="H76" s="16">
        <v>700</v>
      </c>
    </row>
    <row r="77" spans="2:8" s="17" customFormat="1" ht="45" x14ac:dyDescent="0.25">
      <c r="B77" s="12">
        <v>66</v>
      </c>
      <c r="C77" s="12">
        <v>66</v>
      </c>
      <c r="D77" s="12" t="s">
        <v>8</v>
      </c>
      <c r="E77" s="13" t="s">
        <v>92</v>
      </c>
      <c r="F77" s="14">
        <v>10.8</v>
      </c>
      <c r="G77" s="15">
        <v>1</v>
      </c>
      <c r="H77" s="16">
        <v>693.84</v>
      </c>
    </row>
    <row r="78" spans="2:8" s="17" customFormat="1" ht="48" x14ac:dyDescent="0.25">
      <c r="B78" s="12">
        <v>67</v>
      </c>
      <c r="C78" s="12">
        <v>67</v>
      </c>
      <c r="D78" s="12" t="s">
        <v>8</v>
      </c>
      <c r="E78" s="13" t="s">
        <v>93</v>
      </c>
      <c r="F78" s="14">
        <v>2.2000000000000002</v>
      </c>
      <c r="G78" s="15">
        <v>0</v>
      </c>
      <c r="H78" s="16">
        <v>300</v>
      </c>
    </row>
    <row r="79" spans="2:8" s="17" customFormat="1" ht="60" x14ac:dyDescent="0.25">
      <c r="B79" s="12">
        <v>68</v>
      </c>
      <c r="C79" s="12">
        <v>68</v>
      </c>
      <c r="D79" s="12" t="s">
        <v>8</v>
      </c>
      <c r="E79" s="13" t="s">
        <v>94</v>
      </c>
      <c r="F79" s="14">
        <v>5.5049999999999999</v>
      </c>
      <c r="G79" s="15">
        <v>0</v>
      </c>
      <c r="H79" s="16">
        <v>500</v>
      </c>
    </row>
    <row r="80" spans="2:8" s="17" customFormat="1" ht="45" x14ac:dyDescent="0.25">
      <c r="B80" s="12">
        <v>69</v>
      </c>
      <c r="C80" s="12">
        <v>69</v>
      </c>
      <c r="D80" s="12" t="s">
        <v>8</v>
      </c>
      <c r="E80" s="13" t="s">
        <v>95</v>
      </c>
      <c r="F80" s="14">
        <v>0</v>
      </c>
      <c r="G80" s="15">
        <v>1</v>
      </c>
      <c r="H80" s="16">
        <v>491.11</v>
      </c>
    </row>
    <row r="81" spans="2:8" s="17" customFormat="1" ht="45" x14ac:dyDescent="0.25">
      <c r="B81" s="12">
        <v>70</v>
      </c>
      <c r="C81" s="12">
        <v>70</v>
      </c>
      <c r="D81" s="12" t="s">
        <v>8</v>
      </c>
      <c r="E81" s="13" t="s">
        <v>96</v>
      </c>
      <c r="F81" s="14">
        <v>9</v>
      </c>
      <c r="G81" s="15">
        <v>0</v>
      </c>
      <c r="H81" s="16">
        <v>700</v>
      </c>
    </row>
    <row r="82" spans="2:8" s="17" customFormat="1" ht="45" x14ac:dyDescent="0.25">
      <c r="B82" s="12">
        <v>71</v>
      </c>
      <c r="C82" s="12">
        <v>71</v>
      </c>
      <c r="D82" s="12" t="s">
        <v>8</v>
      </c>
      <c r="E82" s="13" t="s">
        <v>97</v>
      </c>
      <c r="F82" s="14">
        <v>6.5</v>
      </c>
      <c r="G82" s="15">
        <v>0</v>
      </c>
      <c r="H82" s="16">
        <v>500</v>
      </c>
    </row>
    <row r="83" spans="2:8" s="17" customFormat="1" ht="42.75" x14ac:dyDescent="0.25">
      <c r="B83" s="12">
        <v>72</v>
      </c>
      <c r="C83" s="12">
        <v>72</v>
      </c>
      <c r="D83" s="12" t="s">
        <v>8</v>
      </c>
      <c r="E83" s="13" t="s">
        <v>98</v>
      </c>
      <c r="F83" s="14">
        <v>6.5</v>
      </c>
      <c r="G83" s="15">
        <v>0</v>
      </c>
      <c r="H83" s="16">
        <v>500</v>
      </c>
    </row>
    <row r="84" spans="2:8" s="17" customFormat="1" ht="45" x14ac:dyDescent="0.25">
      <c r="B84" s="12">
        <v>73</v>
      </c>
      <c r="C84" s="12">
        <v>73</v>
      </c>
      <c r="D84" s="12" t="s">
        <v>8</v>
      </c>
      <c r="E84" s="13" t="s">
        <v>99</v>
      </c>
      <c r="F84" s="14">
        <v>4</v>
      </c>
      <c r="G84" s="15">
        <v>0</v>
      </c>
      <c r="H84" s="16">
        <v>500</v>
      </c>
    </row>
    <row r="85" spans="2:8" s="17" customFormat="1" ht="45" x14ac:dyDescent="0.25">
      <c r="B85" s="12">
        <v>74</v>
      </c>
      <c r="C85" s="12">
        <v>74</v>
      </c>
      <c r="D85" s="12" t="s">
        <v>8</v>
      </c>
      <c r="E85" s="13" t="s">
        <v>100</v>
      </c>
      <c r="F85" s="14">
        <v>6.8760000000000003</v>
      </c>
      <c r="G85" s="15">
        <v>0</v>
      </c>
      <c r="H85" s="16">
        <v>700</v>
      </c>
    </row>
    <row r="86" spans="2:8" s="17" customFormat="1" ht="42.75" x14ac:dyDescent="0.25">
      <c r="B86" s="12">
        <v>75</v>
      </c>
      <c r="C86" s="12">
        <v>75</v>
      </c>
      <c r="D86" s="12" t="s">
        <v>8</v>
      </c>
      <c r="E86" s="13" t="s">
        <v>101</v>
      </c>
      <c r="F86" s="14">
        <v>4</v>
      </c>
      <c r="G86" s="15">
        <v>0</v>
      </c>
      <c r="H86" s="16">
        <v>300</v>
      </c>
    </row>
    <row r="87" spans="2:8" s="17" customFormat="1" ht="45" x14ac:dyDescent="0.25">
      <c r="B87" s="12">
        <v>76</v>
      </c>
      <c r="C87" s="12">
        <v>76</v>
      </c>
      <c r="D87" s="12" t="s">
        <v>8</v>
      </c>
      <c r="E87" s="13" t="s">
        <v>102</v>
      </c>
      <c r="F87" s="14">
        <v>6.5</v>
      </c>
      <c r="G87" s="15">
        <v>1</v>
      </c>
      <c r="H87" s="16">
        <v>600</v>
      </c>
    </row>
    <row r="88" spans="2:8" s="17" customFormat="1" ht="75" x14ac:dyDescent="0.25">
      <c r="B88" s="12">
        <v>77</v>
      </c>
      <c r="C88" s="12">
        <v>77</v>
      </c>
      <c r="D88" s="12" t="s">
        <v>8</v>
      </c>
      <c r="E88" s="13" t="s">
        <v>103</v>
      </c>
      <c r="F88" s="14">
        <v>0.22500000000000001</v>
      </c>
      <c r="G88" s="15">
        <v>1</v>
      </c>
      <c r="H88" s="16">
        <v>486.13</v>
      </c>
    </row>
    <row r="89" spans="2:8" s="17" customFormat="1" ht="60" x14ac:dyDescent="0.25">
      <c r="B89" s="12">
        <v>78</v>
      </c>
      <c r="C89" s="12">
        <v>78</v>
      </c>
      <c r="D89" s="12" t="s">
        <v>8</v>
      </c>
      <c r="E89" s="13" t="s">
        <v>104</v>
      </c>
      <c r="F89" s="14">
        <v>4</v>
      </c>
      <c r="G89" s="15">
        <v>0</v>
      </c>
      <c r="H89" s="16">
        <v>307.5</v>
      </c>
    </row>
    <row r="90" spans="2:8" s="17" customFormat="1" ht="45" x14ac:dyDescent="0.25">
      <c r="B90" s="12">
        <v>79</v>
      </c>
      <c r="C90" s="12">
        <v>79</v>
      </c>
      <c r="D90" s="12" t="s">
        <v>8</v>
      </c>
      <c r="E90" s="13" t="s">
        <v>105</v>
      </c>
      <c r="F90" s="14">
        <v>5</v>
      </c>
      <c r="G90" s="15">
        <v>0</v>
      </c>
      <c r="H90" s="16">
        <v>330.5</v>
      </c>
    </row>
    <row r="91" spans="2:8" s="17" customFormat="1" ht="45" x14ac:dyDescent="0.25">
      <c r="B91" s="12">
        <v>80</v>
      </c>
      <c r="C91" s="12">
        <v>80</v>
      </c>
      <c r="D91" s="12" t="s">
        <v>8</v>
      </c>
      <c r="E91" s="13" t="s">
        <v>106</v>
      </c>
      <c r="F91" s="14">
        <v>6</v>
      </c>
      <c r="G91" s="15">
        <v>0</v>
      </c>
      <c r="H91" s="16">
        <v>369.5</v>
      </c>
    </row>
    <row r="92" spans="2:8" s="17" customFormat="1" ht="60" x14ac:dyDescent="0.25">
      <c r="B92" s="12">
        <v>81</v>
      </c>
      <c r="C92" s="12">
        <v>81</v>
      </c>
      <c r="D92" s="12" t="s">
        <v>5</v>
      </c>
      <c r="E92" s="13" t="s">
        <v>107</v>
      </c>
      <c r="F92" s="14">
        <v>3</v>
      </c>
      <c r="G92" s="15">
        <v>2</v>
      </c>
      <c r="H92" s="16">
        <v>450</v>
      </c>
    </row>
    <row r="93" spans="2:8" s="17" customFormat="1" ht="30" x14ac:dyDescent="0.25">
      <c r="B93" s="12">
        <v>82</v>
      </c>
      <c r="C93" s="12">
        <v>82</v>
      </c>
      <c r="D93" s="12" t="s">
        <v>5</v>
      </c>
      <c r="E93" s="13" t="s">
        <v>108</v>
      </c>
      <c r="F93" s="14">
        <v>0.6</v>
      </c>
      <c r="G93" s="15">
        <v>1</v>
      </c>
      <c r="H93" s="16">
        <v>576</v>
      </c>
    </row>
    <row r="94" spans="2:8" s="17" customFormat="1" ht="45" x14ac:dyDescent="0.25">
      <c r="B94" s="12">
        <v>83</v>
      </c>
      <c r="C94" s="12">
        <v>83</v>
      </c>
      <c r="D94" s="12" t="s">
        <v>5</v>
      </c>
      <c r="E94" s="13" t="s">
        <v>109</v>
      </c>
      <c r="F94" s="14">
        <v>2.1</v>
      </c>
      <c r="G94" s="15">
        <v>0</v>
      </c>
      <c r="H94" s="16">
        <v>250</v>
      </c>
    </row>
    <row r="95" spans="2:8" s="17" customFormat="1" ht="60" x14ac:dyDescent="0.25">
      <c r="B95" s="12">
        <v>84</v>
      </c>
      <c r="C95" s="12">
        <v>84</v>
      </c>
      <c r="D95" s="12" t="s">
        <v>5</v>
      </c>
      <c r="E95" s="13" t="s">
        <v>110</v>
      </c>
      <c r="F95" s="14">
        <v>5.3</v>
      </c>
      <c r="G95" s="15">
        <v>1</v>
      </c>
      <c r="H95" s="16">
        <v>1100</v>
      </c>
    </row>
    <row r="96" spans="2:8" s="17" customFormat="1" ht="15" x14ac:dyDescent="0.25">
      <c r="B96" s="43" t="s">
        <v>118</v>
      </c>
      <c r="C96" s="20" t="s">
        <v>111</v>
      </c>
      <c r="D96" s="21"/>
      <c r="E96" s="13"/>
      <c r="F96" s="14"/>
      <c r="G96" s="15"/>
      <c r="H96" s="16"/>
    </row>
    <row r="97" spans="2:10" s="17" customFormat="1" ht="42.75" x14ac:dyDescent="0.25">
      <c r="B97" s="12">
        <v>85</v>
      </c>
      <c r="C97" s="12">
        <v>85</v>
      </c>
      <c r="D97" s="12" t="s">
        <v>8</v>
      </c>
      <c r="E97" s="13" t="s">
        <v>112</v>
      </c>
      <c r="F97" s="14">
        <v>2.5</v>
      </c>
      <c r="G97" s="15">
        <v>0</v>
      </c>
      <c r="H97" s="16">
        <v>200</v>
      </c>
    </row>
    <row r="98" spans="2:10" s="22" customFormat="1" ht="16.5" x14ac:dyDescent="0.25">
      <c r="B98" s="49"/>
      <c r="C98" s="50"/>
      <c r="D98" s="49"/>
      <c r="E98" s="23" t="s">
        <v>113</v>
      </c>
      <c r="F98" s="24">
        <f>SUM(F6:F97)</f>
        <v>407.12600000000003</v>
      </c>
      <c r="G98" s="24">
        <f t="shared" ref="G98:H98" si="0">SUM(G6:G97)</f>
        <v>32</v>
      </c>
      <c r="H98" s="24">
        <f t="shared" si="0"/>
        <v>41558.42</v>
      </c>
      <c r="J98" s="25"/>
    </row>
    <row r="99" spans="2:10" s="17" customFormat="1" ht="25.5" x14ac:dyDescent="0.25">
      <c r="C99" s="26"/>
      <c r="E99" s="27"/>
      <c r="F99" s="28"/>
      <c r="G99" s="28"/>
      <c r="H99" s="29"/>
    </row>
    <row r="100" spans="2:10" s="17" customFormat="1" ht="25.5" x14ac:dyDescent="0.25">
      <c r="C100" s="26"/>
      <c r="E100" s="30" t="s">
        <v>114</v>
      </c>
      <c r="F100" s="28"/>
      <c r="G100" s="28"/>
      <c r="H100" s="29"/>
    </row>
    <row r="101" spans="2:10" s="17" customFormat="1" ht="25.5" x14ac:dyDescent="0.25">
      <c r="C101" s="26"/>
      <c r="E101" s="27"/>
      <c r="F101" s="28"/>
      <c r="G101" s="28"/>
      <c r="H101" s="29"/>
    </row>
    <row r="102" spans="2:10" s="17" customFormat="1" ht="25.5" customHeight="1" x14ac:dyDescent="0.25">
      <c r="C102" s="26"/>
      <c r="E102" s="27"/>
      <c r="F102" s="28"/>
      <c r="G102" s="28"/>
      <c r="H102" s="29"/>
    </row>
    <row r="103" spans="2:10" s="17" customFormat="1" ht="25.5" x14ac:dyDescent="0.25">
      <c r="C103" s="26"/>
      <c r="E103" s="27"/>
      <c r="F103" s="28"/>
      <c r="G103" s="28"/>
    </row>
    <row r="104" spans="2:10" s="17" customFormat="1" ht="25.5" x14ac:dyDescent="0.25">
      <c r="C104" s="26"/>
      <c r="E104" s="31"/>
      <c r="F104" s="28"/>
      <c r="G104" s="28"/>
      <c r="H104" s="29"/>
    </row>
    <row r="105" spans="2:10" s="17" customFormat="1" ht="25.5" x14ac:dyDescent="0.25">
      <c r="C105" s="26"/>
      <c r="E105" s="32"/>
      <c r="F105" s="28"/>
      <c r="G105" s="28"/>
      <c r="H105" s="29"/>
    </row>
    <row r="106" spans="2:10" s="17" customFormat="1" ht="25.5" x14ac:dyDescent="0.25">
      <c r="C106" s="26"/>
      <c r="E106" s="32"/>
      <c r="F106" s="28"/>
      <c r="G106" s="28"/>
      <c r="H106" s="29"/>
    </row>
    <row r="107" spans="2:10" s="17" customFormat="1" ht="25.5" x14ac:dyDescent="0.25">
      <c r="C107" s="26"/>
      <c r="E107" s="32"/>
      <c r="F107" s="28"/>
      <c r="G107" s="28"/>
      <c r="H107" s="29"/>
    </row>
    <row r="108" spans="2:10" s="17" customFormat="1" ht="25.5" x14ac:dyDescent="0.25">
      <c r="C108" s="26"/>
      <c r="E108" s="32"/>
      <c r="F108" s="28"/>
      <c r="G108" s="28"/>
      <c r="H108" s="29"/>
    </row>
    <row r="109" spans="2:10" s="17" customFormat="1" ht="25.5" x14ac:dyDescent="0.25">
      <c r="C109" s="26"/>
      <c r="E109" s="27"/>
      <c r="F109" s="28"/>
      <c r="G109" s="28"/>
      <c r="H109" s="29"/>
    </row>
    <row r="110" spans="2:10" s="17" customFormat="1" ht="25.5" x14ac:dyDescent="0.25">
      <c r="C110" s="26"/>
      <c r="E110" s="27"/>
      <c r="F110" s="28"/>
      <c r="G110" s="28"/>
      <c r="H110" s="29"/>
    </row>
    <row r="111" spans="2:10" s="17" customFormat="1" ht="25.5" x14ac:dyDescent="0.25">
      <c r="C111" s="26"/>
      <c r="E111" s="27"/>
      <c r="F111" s="28"/>
      <c r="G111" s="28"/>
      <c r="H111" s="29"/>
    </row>
    <row r="112" spans="2:10" s="17" customFormat="1" ht="25.5" x14ac:dyDescent="0.25">
      <c r="C112" s="26"/>
      <c r="E112" s="27"/>
      <c r="F112" s="28"/>
      <c r="G112" s="28"/>
      <c r="H112" s="29"/>
    </row>
    <row r="113" spans="3:8" s="17" customFormat="1" ht="25.5" x14ac:dyDescent="0.25">
      <c r="C113" s="26"/>
      <c r="E113" s="27"/>
      <c r="F113" s="28"/>
      <c r="G113" s="28"/>
      <c r="H113" s="29"/>
    </row>
    <row r="114" spans="3:8" s="17" customFormat="1" ht="25.5" x14ac:dyDescent="0.25">
      <c r="C114" s="26"/>
      <c r="E114" s="27"/>
      <c r="F114" s="28"/>
      <c r="G114" s="28"/>
      <c r="H114" s="29"/>
    </row>
    <row r="115" spans="3:8" s="17" customFormat="1" ht="25.5" x14ac:dyDescent="0.25">
      <c r="C115" s="26"/>
      <c r="E115" s="27"/>
      <c r="F115" s="28"/>
      <c r="G115" s="28"/>
      <c r="H115" s="29"/>
    </row>
    <row r="116" spans="3:8" s="17" customFormat="1" ht="25.5" x14ac:dyDescent="0.25">
      <c r="C116" s="26"/>
      <c r="E116" s="27"/>
      <c r="F116" s="28"/>
      <c r="G116" s="28"/>
      <c r="H116" s="29"/>
    </row>
    <row r="117" spans="3:8" s="17" customFormat="1" ht="25.5" x14ac:dyDescent="0.25">
      <c r="C117" s="26"/>
      <c r="E117" s="27"/>
      <c r="F117" s="28"/>
      <c r="G117" s="28"/>
      <c r="H117" s="29"/>
    </row>
    <row r="118" spans="3:8" s="17" customFormat="1" ht="25.5" x14ac:dyDescent="0.25">
      <c r="C118" s="26"/>
      <c r="E118" s="27"/>
      <c r="F118" s="28"/>
      <c r="G118" s="28"/>
      <c r="H118" s="29"/>
    </row>
    <row r="119" spans="3:8" s="17" customFormat="1" ht="25.5" x14ac:dyDescent="0.25">
      <c r="C119" s="26"/>
      <c r="E119" s="27"/>
      <c r="F119" s="28"/>
      <c r="G119" s="28"/>
      <c r="H119" s="29"/>
    </row>
    <row r="120" spans="3:8" s="17" customFormat="1" ht="25.5" x14ac:dyDescent="0.25">
      <c r="C120" s="26"/>
      <c r="E120" s="27"/>
      <c r="F120" s="28"/>
      <c r="G120" s="28"/>
      <c r="H120" s="29"/>
    </row>
    <row r="121" spans="3:8" s="17" customFormat="1" ht="25.5" x14ac:dyDescent="0.25">
      <c r="C121" s="26"/>
      <c r="E121" s="27"/>
      <c r="F121" s="28"/>
      <c r="G121" s="28"/>
      <c r="H121" s="29"/>
    </row>
    <row r="122" spans="3:8" s="17" customFormat="1" ht="25.5" x14ac:dyDescent="0.25">
      <c r="C122" s="26"/>
      <c r="E122" s="27"/>
      <c r="F122" s="28"/>
      <c r="G122" s="28"/>
      <c r="H122" s="29"/>
    </row>
    <row r="123" spans="3:8" s="17" customFormat="1" ht="25.5" x14ac:dyDescent="0.25">
      <c r="C123" s="26"/>
      <c r="E123" s="27"/>
      <c r="F123" s="28"/>
      <c r="G123" s="28"/>
      <c r="H123" s="29"/>
    </row>
    <row r="124" spans="3:8" s="17" customFormat="1" ht="25.5" x14ac:dyDescent="0.25">
      <c r="C124" s="26"/>
      <c r="E124" s="27"/>
      <c r="F124" s="28"/>
      <c r="G124" s="28"/>
      <c r="H124" s="29"/>
    </row>
    <row r="125" spans="3:8" s="17" customFormat="1" ht="25.5" x14ac:dyDescent="0.25">
      <c r="C125" s="26"/>
      <c r="E125" s="27"/>
      <c r="F125" s="28"/>
      <c r="G125" s="28"/>
      <c r="H125" s="29"/>
    </row>
    <row r="126" spans="3:8" s="17" customFormat="1" ht="25.5" x14ac:dyDescent="0.25">
      <c r="C126" s="26"/>
      <c r="E126" s="27"/>
      <c r="F126" s="28"/>
      <c r="G126" s="28"/>
      <c r="H126" s="29"/>
    </row>
    <row r="127" spans="3:8" s="17" customFormat="1" ht="25.5" x14ac:dyDescent="0.25">
      <c r="C127" s="26"/>
      <c r="E127" s="27"/>
      <c r="F127" s="28"/>
      <c r="G127" s="28"/>
      <c r="H127" s="29"/>
    </row>
    <row r="128" spans="3:8" s="17" customFormat="1" ht="25.5" x14ac:dyDescent="0.25">
      <c r="C128" s="26"/>
      <c r="E128" s="27"/>
      <c r="F128" s="28"/>
      <c r="G128" s="28"/>
      <c r="H128" s="29"/>
    </row>
    <row r="129" spans="3:8" s="17" customFormat="1" ht="25.5" x14ac:dyDescent="0.25">
      <c r="C129" s="26"/>
      <c r="E129" s="27"/>
      <c r="F129" s="28"/>
      <c r="G129" s="28"/>
      <c r="H129" s="29"/>
    </row>
    <row r="130" spans="3:8" s="17" customFormat="1" ht="25.5" x14ac:dyDescent="0.25">
      <c r="C130" s="26"/>
      <c r="E130" s="27"/>
      <c r="F130" s="28"/>
      <c r="G130" s="28"/>
      <c r="H130" s="29"/>
    </row>
    <row r="131" spans="3:8" s="17" customFormat="1" ht="25.5" x14ac:dyDescent="0.25">
      <c r="C131" s="26"/>
      <c r="E131" s="27"/>
      <c r="F131" s="28"/>
      <c r="G131" s="28"/>
      <c r="H131" s="29"/>
    </row>
    <row r="132" spans="3:8" s="17" customFormat="1" ht="25.5" x14ac:dyDescent="0.25">
      <c r="C132" s="26"/>
      <c r="E132" s="27"/>
      <c r="F132" s="28"/>
      <c r="G132" s="28"/>
      <c r="H132" s="29"/>
    </row>
    <row r="133" spans="3:8" s="17" customFormat="1" ht="25.5" x14ac:dyDescent="0.25">
      <c r="C133" s="26"/>
      <c r="E133" s="27"/>
      <c r="F133" s="28"/>
      <c r="G133" s="28"/>
      <c r="H133" s="29"/>
    </row>
    <row r="134" spans="3:8" s="17" customFormat="1" ht="25.5" x14ac:dyDescent="0.25">
      <c r="C134" s="26"/>
      <c r="E134" s="27"/>
      <c r="F134" s="28"/>
      <c r="G134" s="28"/>
      <c r="H134" s="29"/>
    </row>
    <row r="135" spans="3:8" s="17" customFormat="1" ht="25.5" x14ac:dyDescent="0.25">
      <c r="C135" s="26"/>
      <c r="E135" s="27"/>
      <c r="F135" s="28"/>
      <c r="G135" s="28"/>
      <c r="H135" s="29"/>
    </row>
    <row r="136" spans="3:8" s="17" customFormat="1" ht="25.5" x14ac:dyDescent="0.25">
      <c r="C136" s="26"/>
      <c r="E136" s="27"/>
      <c r="F136" s="28"/>
      <c r="G136" s="28"/>
      <c r="H136" s="29"/>
    </row>
    <row r="137" spans="3:8" s="17" customFormat="1" ht="25.5" x14ac:dyDescent="0.25">
      <c r="C137" s="26"/>
      <c r="E137" s="27"/>
      <c r="F137" s="28"/>
      <c r="G137" s="28"/>
      <c r="H137" s="29"/>
    </row>
    <row r="138" spans="3:8" s="17" customFormat="1" ht="25.5" x14ac:dyDescent="0.25">
      <c r="C138" s="26"/>
      <c r="E138" s="27"/>
      <c r="F138" s="28"/>
      <c r="G138" s="28"/>
      <c r="H138" s="29"/>
    </row>
    <row r="139" spans="3:8" s="17" customFormat="1" ht="25.5" x14ac:dyDescent="0.25">
      <c r="C139" s="26"/>
      <c r="E139" s="27"/>
      <c r="F139" s="28"/>
      <c r="G139" s="28"/>
      <c r="H139" s="29"/>
    </row>
    <row r="140" spans="3:8" s="17" customFormat="1" ht="25.5" x14ac:dyDescent="0.25">
      <c r="C140" s="26"/>
      <c r="E140" s="27"/>
      <c r="F140" s="28"/>
      <c r="G140" s="28"/>
      <c r="H140" s="29"/>
    </row>
    <row r="141" spans="3:8" s="17" customFormat="1" ht="25.5" x14ac:dyDescent="0.25">
      <c r="C141" s="26"/>
      <c r="E141" s="27"/>
      <c r="F141" s="28"/>
      <c r="G141" s="28"/>
      <c r="H141" s="29"/>
    </row>
    <row r="142" spans="3:8" s="17" customFormat="1" ht="25.5" x14ac:dyDescent="0.25">
      <c r="C142" s="26"/>
      <c r="E142" s="27"/>
      <c r="F142" s="28"/>
      <c r="G142" s="28"/>
      <c r="H142" s="29"/>
    </row>
    <row r="143" spans="3:8" s="17" customFormat="1" ht="25.5" x14ac:dyDescent="0.25">
      <c r="C143" s="26"/>
      <c r="E143" s="27"/>
      <c r="F143" s="28"/>
      <c r="G143" s="28"/>
      <c r="H143" s="29"/>
    </row>
    <row r="144" spans="3:8" s="17" customFormat="1" ht="25.5" x14ac:dyDescent="0.25">
      <c r="C144" s="26"/>
      <c r="E144" s="27"/>
      <c r="F144" s="28"/>
      <c r="G144" s="28"/>
      <c r="H144" s="29"/>
    </row>
    <row r="145" spans="3:8" s="17" customFormat="1" ht="25.5" x14ac:dyDescent="0.25">
      <c r="C145" s="26"/>
      <c r="E145" s="27"/>
      <c r="F145" s="28"/>
      <c r="G145" s="28"/>
      <c r="H145" s="29"/>
    </row>
    <row r="146" spans="3:8" s="17" customFormat="1" ht="25.5" x14ac:dyDescent="0.25">
      <c r="C146" s="26"/>
      <c r="E146" s="27"/>
      <c r="F146" s="28"/>
      <c r="G146" s="28"/>
      <c r="H146" s="29"/>
    </row>
    <row r="147" spans="3:8" s="17" customFormat="1" ht="25.5" x14ac:dyDescent="0.25">
      <c r="C147" s="26"/>
      <c r="E147" s="27"/>
      <c r="F147" s="28"/>
      <c r="G147" s="28"/>
      <c r="H147" s="29"/>
    </row>
    <row r="148" spans="3:8" s="17" customFormat="1" ht="25.5" x14ac:dyDescent="0.25">
      <c r="C148" s="26"/>
      <c r="E148" s="27"/>
      <c r="F148" s="28"/>
      <c r="G148" s="28"/>
      <c r="H148" s="29"/>
    </row>
    <row r="149" spans="3:8" s="17" customFormat="1" ht="25.5" x14ac:dyDescent="0.25">
      <c r="C149" s="26"/>
      <c r="E149" s="27"/>
      <c r="F149" s="28"/>
      <c r="G149" s="28"/>
      <c r="H149" s="29"/>
    </row>
    <row r="150" spans="3:8" s="17" customFormat="1" ht="25.5" x14ac:dyDescent="0.25">
      <c r="C150" s="26"/>
      <c r="E150" s="27"/>
      <c r="F150" s="28"/>
      <c r="G150" s="28"/>
      <c r="H150" s="29"/>
    </row>
    <row r="151" spans="3:8" s="17" customFormat="1" ht="25.5" x14ac:dyDescent="0.25">
      <c r="C151" s="26"/>
      <c r="E151" s="27"/>
      <c r="F151" s="28"/>
      <c r="G151" s="28"/>
      <c r="H151" s="29"/>
    </row>
    <row r="152" spans="3:8" s="17" customFormat="1" ht="25.5" x14ac:dyDescent="0.25">
      <c r="C152" s="26"/>
      <c r="E152" s="27"/>
      <c r="F152" s="28"/>
      <c r="G152" s="28"/>
      <c r="H152" s="29"/>
    </row>
    <row r="153" spans="3:8" s="17" customFormat="1" ht="25.5" x14ac:dyDescent="0.25">
      <c r="C153" s="26"/>
      <c r="E153" s="27"/>
      <c r="F153" s="28"/>
      <c r="G153" s="28"/>
      <c r="H153" s="29"/>
    </row>
    <row r="154" spans="3:8" s="17" customFormat="1" ht="25.5" x14ac:dyDescent="0.25">
      <c r="C154" s="26"/>
      <c r="E154" s="27"/>
      <c r="F154" s="28"/>
      <c r="G154" s="28"/>
      <c r="H154" s="29"/>
    </row>
    <row r="155" spans="3:8" s="17" customFormat="1" ht="25.5" x14ac:dyDescent="0.25">
      <c r="C155" s="26"/>
      <c r="E155" s="27"/>
      <c r="F155" s="28"/>
      <c r="G155" s="28"/>
      <c r="H155" s="29"/>
    </row>
    <row r="156" spans="3:8" s="17" customFormat="1" ht="25.5" x14ac:dyDescent="0.25">
      <c r="C156" s="26"/>
      <c r="E156" s="27"/>
      <c r="F156" s="28"/>
      <c r="G156" s="28"/>
      <c r="H156" s="29"/>
    </row>
    <row r="157" spans="3:8" s="17" customFormat="1" ht="25.5" x14ac:dyDescent="0.25">
      <c r="C157" s="26"/>
      <c r="E157" s="27"/>
      <c r="F157" s="28"/>
      <c r="G157" s="28"/>
      <c r="H157" s="29"/>
    </row>
    <row r="158" spans="3:8" s="17" customFormat="1" ht="25.5" x14ac:dyDescent="0.25">
      <c r="C158" s="26"/>
      <c r="E158" s="27"/>
      <c r="F158" s="28"/>
      <c r="G158" s="28"/>
      <c r="H158" s="29"/>
    </row>
    <row r="159" spans="3:8" s="17" customFormat="1" ht="25.5" x14ac:dyDescent="0.25">
      <c r="C159" s="26"/>
      <c r="E159" s="27"/>
      <c r="F159" s="28"/>
      <c r="G159" s="28"/>
      <c r="H159" s="29"/>
    </row>
    <row r="160" spans="3:8" s="17" customFormat="1" ht="25.5" x14ac:dyDescent="0.25">
      <c r="C160" s="26"/>
      <c r="E160" s="27"/>
      <c r="F160" s="28"/>
      <c r="G160" s="28"/>
      <c r="H160" s="29"/>
    </row>
    <row r="161" spans="3:8" s="17" customFormat="1" ht="25.5" x14ac:dyDescent="0.25">
      <c r="C161" s="26"/>
      <c r="E161" s="27"/>
      <c r="F161" s="28"/>
      <c r="G161" s="28"/>
      <c r="H161" s="29"/>
    </row>
    <row r="162" spans="3:8" s="17" customFormat="1" ht="25.5" x14ac:dyDescent="0.25">
      <c r="C162" s="26"/>
      <c r="E162" s="27"/>
      <c r="F162" s="28"/>
      <c r="G162" s="28"/>
      <c r="H162" s="29"/>
    </row>
    <row r="163" spans="3:8" s="17" customFormat="1" ht="25.5" x14ac:dyDescent="0.25">
      <c r="C163" s="26"/>
      <c r="E163" s="27"/>
      <c r="F163" s="28"/>
      <c r="G163" s="28"/>
      <c r="H163" s="29"/>
    </row>
    <row r="164" spans="3:8" s="17" customFormat="1" ht="25.5" x14ac:dyDescent="0.25">
      <c r="C164" s="26"/>
      <c r="E164" s="27"/>
      <c r="F164" s="28"/>
      <c r="G164" s="28"/>
      <c r="H164" s="29"/>
    </row>
    <row r="165" spans="3:8" s="17" customFormat="1" ht="25.5" x14ac:dyDescent="0.25">
      <c r="C165" s="26"/>
      <c r="E165" s="27"/>
      <c r="F165" s="28"/>
      <c r="G165" s="28"/>
      <c r="H165" s="29"/>
    </row>
    <row r="166" spans="3:8" s="17" customFormat="1" ht="25.5" x14ac:dyDescent="0.25">
      <c r="C166" s="26"/>
      <c r="E166" s="27"/>
      <c r="F166" s="28"/>
      <c r="G166" s="28"/>
      <c r="H166" s="29"/>
    </row>
    <row r="167" spans="3:8" s="17" customFormat="1" ht="25.5" x14ac:dyDescent="0.25">
      <c r="C167" s="26"/>
      <c r="E167" s="27"/>
      <c r="F167" s="28"/>
      <c r="G167" s="28"/>
      <c r="H167" s="29"/>
    </row>
    <row r="168" spans="3:8" s="17" customFormat="1" ht="25.5" x14ac:dyDescent="0.25">
      <c r="C168" s="26"/>
      <c r="E168" s="27"/>
      <c r="F168" s="28"/>
      <c r="G168" s="28"/>
      <c r="H168" s="29"/>
    </row>
    <row r="169" spans="3:8" s="17" customFormat="1" ht="25.5" x14ac:dyDescent="0.25">
      <c r="C169" s="26"/>
      <c r="E169" s="27"/>
      <c r="F169" s="28"/>
      <c r="G169" s="28"/>
      <c r="H169" s="29"/>
    </row>
    <row r="170" spans="3:8" s="17" customFormat="1" ht="25.5" x14ac:dyDescent="0.25">
      <c r="C170" s="26"/>
      <c r="E170" s="27"/>
      <c r="F170" s="28"/>
      <c r="G170" s="28"/>
      <c r="H170" s="29"/>
    </row>
    <row r="171" spans="3:8" s="17" customFormat="1" ht="25.5" x14ac:dyDescent="0.25">
      <c r="C171" s="26"/>
      <c r="E171" s="27"/>
      <c r="F171" s="28"/>
      <c r="G171" s="28"/>
      <c r="H171" s="29"/>
    </row>
    <row r="172" spans="3:8" s="17" customFormat="1" ht="25.5" x14ac:dyDescent="0.25">
      <c r="C172" s="26"/>
      <c r="E172" s="27"/>
      <c r="F172" s="28"/>
      <c r="G172" s="28"/>
      <c r="H172" s="29"/>
    </row>
    <row r="173" spans="3:8" s="17" customFormat="1" ht="25.5" x14ac:dyDescent="0.25">
      <c r="C173" s="26"/>
      <c r="E173" s="27"/>
      <c r="F173" s="28"/>
      <c r="G173" s="28"/>
      <c r="H173" s="29"/>
    </row>
    <row r="174" spans="3:8" s="17" customFormat="1" ht="25.5" x14ac:dyDescent="0.25">
      <c r="C174" s="26"/>
      <c r="E174" s="27"/>
      <c r="F174" s="28"/>
      <c r="G174" s="28"/>
      <c r="H174" s="29"/>
    </row>
    <row r="175" spans="3:8" s="17" customFormat="1" ht="25.5" x14ac:dyDescent="0.25">
      <c r="C175" s="26"/>
      <c r="E175" s="27"/>
      <c r="F175" s="28"/>
      <c r="G175" s="28"/>
      <c r="H175" s="29"/>
    </row>
    <row r="176" spans="3:8" s="17" customFormat="1" ht="25.5" x14ac:dyDescent="0.25">
      <c r="C176" s="26"/>
      <c r="E176" s="27"/>
      <c r="F176" s="28"/>
      <c r="G176" s="28"/>
      <c r="H176" s="29"/>
    </row>
    <row r="177" spans="3:8" s="17" customFormat="1" ht="25.5" x14ac:dyDescent="0.25">
      <c r="C177" s="26"/>
      <c r="E177" s="27"/>
      <c r="F177" s="28"/>
      <c r="G177" s="28"/>
      <c r="H177" s="29"/>
    </row>
    <row r="178" spans="3:8" s="17" customFormat="1" ht="25.5" x14ac:dyDescent="0.25">
      <c r="C178" s="26"/>
      <c r="E178" s="27"/>
      <c r="F178" s="28"/>
      <c r="G178" s="28"/>
      <c r="H178" s="29"/>
    </row>
    <row r="179" spans="3:8" s="17" customFormat="1" ht="25.5" x14ac:dyDescent="0.25">
      <c r="C179" s="26"/>
      <c r="E179" s="27"/>
      <c r="F179" s="28"/>
      <c r="G179" s="28"/>
      <c r="H179" s="29"/>
    </row>
    <row r="180" spans="3:8" s="17" customFormat="1" ht="25.5" x14ac:dyDescent="0.25">
      <c r="C180" s="26"/>
      <c r="E180" s="27"/>
      <c r="F180" s="28"/>
      <c r="G180" s="28"/>
      <c r="H180" s="29"/>
    </row>
    <row r="181" spans="3:8" s="17" customFormat="1" ht="25.5" x14ac:dyDescent="0.25">
      <c r="C181" s="26"/>
      <c r="E181" s="27"/>
      <c r="F181" s="28"/>
      <c r="G181" s="28"/>
      <c r="H181" s="29"/>
    </row>
    <row r="182" spans="3:8" s="17" customFormat="1" ht="25.5" x14ac:dyDescent="0.25">
      <c r="C182" s="26"/>
      <c r="E182" s="27"/>
      <c r="F182" s="28"/>
      <c r="G182" s="28"/>
      <c r="H182" s="29"/>
    </row>
    <row r="183" spans="3:8" s="17" customFormat="1" ht="25.5" x14ac:dyDescent="0.25">
      <c r="C183" s="26"/>
      <c r="E183" s="27"/>
      <c r="F183" s="28"/>
      <c r="G183" s="28"/>
      <c r="H183" s="29"/>
    </row>
    <row r="184" spans="3:8" s="17" customFormat="1" ht="25.5" x14ac:dyDescent="0.25">
      <c r="C184" s="26"/>
      <c r="E184" s="27"/>
      <c r="F184" s="28"/>
      <c r="G184" s="28"/>
      <c r="H184" s="29"/>
    </row>
    <row r="185" spans="3:8" s="17" customFormat="1" ht="25.5" x14ac:dyDescent="0.25">
      <c r="C185" s="26"/>
      <c r="E185" s="27"/>
      <c r="F185" s="28"/>
      <c r="G185" s="28"/>
      <c r="H185" s="29"/>
    </row>
    <row r="186" spans="3:8" s="17" customFormat="1" ht="25.5" x14ac:dyDescent="0.25">
      <c r="C186" s="26"/>
      <c r="E186" s="27"/>
      <c r="F186" s="28"/>
      <c r="G186" s="28"/>
      <c r="H186" s="29"/>
    </row>
    <row r="187" spans="3:8" s="17" customFormat="1" ht="25.5" x14ac:dyDescent="0.25">
      <c r="C187" s="26"/>
      <c r="E187" s="27"/>
      <c r="F187" s="28"/>
      <c r="G187" s="28"/>
      <c r="H187" s="29"/>
    </row>
    <row r="188" spans="3:8" s="17" customFormat="1" ht="25.5" x14ac:dyDescent="0.25">
      <c r="C188" s="26"/>
      <c r="E188" s="27"/>
      <c r="F188" s="28"/>
      <c r="G188" s="28"/>
      <c r="H188" s="29"/>
    </row>
    <row r="189" spans="3:8" s="17" customFormat="1" ht="25.5" x14ac:dyDescent="0.25">
      <c r="C189" s="26"/>
      <c r="E189" s="27"/>
      <c r="F189" s="28"/>
      <c r="G189" s="28"/>
      <c r="H189" s="29"/>
    </row>
    <row r="190" spans="3:8" s="17" customFormat="1" ht="25.5" x14ac:dyDescent="0.25">
      <c r="C190" s="26"/>
      <c r="E190" s="27"/>
      <c r="F190" s="28"/>
      <c r="G190" s="28"/>
      <c r="H190" s="29"/>
    </row>
    <row r="191" spans="3:8" s="17" customFormat="1" ht="25.5" x14ac:dyDescent="0.25">
      <c r="C191" s="26"/>
      <c r="E191" s="27"/>
      <c r="F191" s="28"/>
      <c r="G191" s="28"/>
      <c r="H191" s="29"/>
    </row>
    <row r="192" spans="3:8" s="17" customFormat="1" ht="25.5" x14ac:dyDescent="0.25">
      <c r="C192" s="26"/>
      <c r="E192" s="27"/>
      <c r="F192" s="28"/>
      <c r="G192" s="28"/>
      <c r="H192" s="29"/>
    </row>
    <row r="193" spans="3:8" s="17" customFormat="1" ht="25.5" x14ac:dyDescent="0.25">
      <c r="C193" s="26"/>
      <c r="E193" s="27"/>
      <c r="F193" s="28"/>
      <c r="G193" s="28"/>
      <c r="H193" s="29"/>
    </row>
    <row r="194" spans="3:8" s="17" customFormat="1" ht="25.5" x14ac:dyDescent="0.25">
      <c r="C194" s="26"/>
      <c r="E194" s="27"/>
      <c r="F194" s="28"/>
      <c r="G194" s="28"/>
      <c r="H194" s="29"/>
    </row>
    <row r="195" spans="3:8" s="17" customFormat="1" ht="25.5" x14ac:dyDescent="0.25">
      <c r="C195" s="26"/>
      <c r="E195" s="27"/>
      <c r="F195" s="28"/>
      <c r="G195" s="28"/>
      <c r="H195" s="29"/>
    </row>
    <row r="196" spans="3:8" s="17" customFormat="1" ht="25.5" x14ac:dyDescent="0.25">
      <c r="C196" s="26"/>
      <c r="E196" s="27"/>
      <c r="F196" s="28"/>
      <c r="G196" s="28"/>
      <c r="H196" s="29"/>
    </row>
    <row r="197" spans="3:8" s="17" customFormat="1" ht="25.5" x14ac:dyDescent="0.25">
      <c r="C197" s="26"/>
      <c r="E197" s="27"/>
      <c r="F197" s="28"/>
      <c r="G197" s="28"/>
      <c r="H197" s="29"/>
    </row>
    <row r="198" spans="3:8" s="17" customFormat="1" ht="25.5" x14ac:dyDescent="0.25">
      <c r="C198" s="26"/>
      <c r="E198" s="27"/>
      <c r="F198" s="28"/>
      <c r="G198" s="28"/>
      <c r="H198" s="29"/>
    </row>
    <row r="199" spans="3:8" s="17" customFormat="1" ht="25.5" x14ac:dyDescent="0.25">
      <c r="C199" s="26"/>
      <c r="E199" s="27"/>
      <c r="F199" s="28"/>
      <c r="G199" s="28"/>
      <c r="H199" s="29"/>
    </row>
    <row r="200" spans="3:8" s="17" customFormat="1" ht="25.5" x14ac:dyDescent="0.25">
      <c r="C200" s="26"/>
      <c r="E200" s="27"/>
      <c r="F200" s="28"/>
      <c r="G200" s="28"/>
      <c r="H200" s="29"/>
    </row>
    <row r="201" spans="3:8" s="17" customFormat="1" ht="25.5" x14ac:dyDescent="0.25">
      <c r="C201" s="26"/>
      <c r="E201" s="27"/>
      <c r="F201" s="28"/>
      <c r="G201" s="28"/>
      <c r="H201" s="29"/>
    </row>
    <row r="202" spans="3:8" s="17" customFormat="1" ht="25.5" x14ac:dyDescent="0.25">
      <c r="C202" s="26"/>
      <c r="E202" s="27"/>
      <c r="F202" s="28"/>
      <c r="G202" s="28"/>
      <c r="H202" s="29"/>
    </row>
    <row r="203" spans="3:8" s="17" customFormat="1" ht="25.5" x14ac:dyDescent="0.25">
      <c r="C203" s="26"/>
      <c r="E203" s="27"/>
      <c r="F203" s="28"/>
      <c r="G203" s="28"/>
      <c r="H203" s="29"/>
    </row>
    <row r="204" spans="3:8" s="17" customFormat="1" ht="25.5" x14ac:dyDescent="0.25">
      <c r="C204" s="26"/>
      <c r="E204" s="27"/>
      <c r="F204" s="28"/>
      <c r="G204" s="28"/>
      <c r="H204" s="29"/>
    </row>
    <row r="205" spans="3:8" s="17" customFormat="1" ht="25.5" x14ac:dyDescent="0.25">
      <c r="C205" s="26"/>
      <c r="E205" s="27"/>
      <c r="F205" s="28"/>
      <c r="G205" s="28"/>
      <c r="H205" s="29"/>
    </row>
    <row r="206" spans="3:8" s="17" customFormat="1" ht="25.5" x14ac:dyDescent="0.25">
      <c r="C206" s="26"/>
      <c r="E206" s="27"/>
      <c r="F206" s="28"/>
      <c r="G206" s="28"/>
      <c r="H206" s="29"/>
    </row>
    <row r="207" spans="3:8" s="17" customFormat="1" ht="25.5" x14ac:dyDescent="0.25">
      <c r="C207" s="26"/>
      <c r="E207" s="27"/>
      <c r="F207" s="28"/>
      <c r="G207" s="28"/>
      <c r="H207" s="29"/>
    </row>
    <row r="208" spans="3:8" s="17" customFormat="1" ht="25.5" x14ac:dyDescent="0.25">
      <c r="C208" s="26"/>
      <c r="E208" s="27"/>
      <c r="F208" s="28"/>
      <c r="G208" s="28"/>
      <c r="H208" s="29"/>
    </row>
    <row r="209" spans="3:8" s="17" customFormat="1" ht="25.5" x14ac:dyDescent="0.25">
      <c r="C209" s="26"/>
      <c r="E209" s="27"/>
      <c r="F209" s="28"/>
      <c r="G209" s="28"/>
      <c r="H209" s="29"/>
    </row>
    <row r="210" spans="3:8" s="17" customFormat="1" ht="25.5" x14ac:dyDescent="0.25">
      <c r="C210" s="26"/>
      <c r="E210" s="27"/>
      <c r="F210" s="28"/>
      <c r="G210" s="28"/>
      <c r="H210" s="29"/>
    </row>
    <row r="211" spans="3:8" s="17" customFormat="1" ht="25.5" x14ac:dyDescent="0.25">
      <c r="C211" s="26"/>
      <c r="E211" s="27"/>
      <c r="F211" s="28"/>
      <c r="G211" s="28"/>
      <c r="H211" s="29"/>
    </row>
    <row r="212" spans="3:8" s="17" customFormat="1" ht="25.5" x14ac:dyDescent="0.25">
      <c r="C212" s="26"/>
      <c r="E212" s="27"/>
      <c r="F212" s="28"/>
      <c r="G212" s="28"/>
      <c r="H212" s="29"/>
    </row>
    <row r="213" spans="3:8" s="17" customFormat="1" ht="25.5" x14ac:dyDescent="0.25">
      <c r="C213" s="26"/>
      <c r="E213" s="27"/>
      <c r="F213" s="28"/>
      <c r="G213" s="28"/>
      <c r="H213" s="29"/>
    </row>
    <row r="214" spans="3:8" s="17" customFormat="1" ht="25.5" x14ac:dyDescent="0.25">
      <c r="C214" s="26"/>
      <c r="E214" s="27"/>
      <c r="F214" s="28"/>
      <c r="G214" s="28"/>
      <c r="H214" s="29"/>
    </row>
    <row r="215" spans="3:8" s="17" customFormat="1" ht="25.5" x14ac:dyDescent="0.25">
      <c r="C215" s="26"/>
      <c r="E215" s="27"/>
      <c r="F215" s="28"/>
      <c r="G215" s="28"/>
      <c r="H215" s="29"/>
    </row>
    <row r="216" spans="3:8" s="17" customFormat="1" ht="25.5" x14ac:dyDescent="0.25">
      <c r="C216" s="26"/>
      <c r="E216" s="27"/>
      <c r="F216" s="28"/>
      <c r="G216" s="28"/>
      <c r="H216" s="29"/>
    </row>
    <row r="217" spans="3:8" s="17" customFormat="1" ht="25.5" x14ac:dyDescent="0.25">
      <c r="C217" s="26"/>
      <c r="E217" s="27"/>
      <c r="F217" s="28"/>
      <c r="G217" s="28"/>
      <c r="H217" s="29"/>
    </row>
    <row r="218" spans="3:8" s="17" customFormat="1" ht="25.5" x14ac:dyDescent="0.25">
      <c r="C218" s="26"/>
      <c r="E218" s="27"/>
      <c r="F218" s="28"/>
      <c r="G218" s="28"/>
      <c r="H218" s="29"/>
    </row>
    <row r="219" spans="3:8" s="17" customFormat="1" ht="25.5" x14ac:dyDescent="0.25">
      <c r="C219" s="26"/>
      <c r="E219" s="27"/>
      <c r="F219" s="28"/>
      <c r="G219" s="28"/>
      <c r="H219" s="29"/>
    </row>
    <row r="220" spans="3:8" s="17" customFormat="1" ht="25.5" x14ac:dyDescent="0.25">
      <c r="C220" s="26"/>
      <c r="E220" s="27"/>
      <c r="F220" s="28"/>
      <c r="G220" s="28"/>
      <c r="H220" s="29"/>
    </row>
    <row r="221" spans="3:8" s="17" customFormat="1" ht="25.5" x14ac:dyDescent="0.25">
      <c r="C221" s="26"/>
      <c r="E221" s="27"/>
      <c r="F221" s="28"/>
      <c r="G221" s="28"/>
      <c r="H221" s="29"/>
    </row>
    <row r="222" spans="3:8" s="17" customFormat="1" ht="25.5" x14ac:dyDescent="0.25">
      <c r="C222" s="26"/>
      <c r="E222" s="27"/>
      <c r="F222" s="28"/>
      <c r="G222" s="28"/>
      <c r="H222" s="29"/>
    </row>
    <row r="223" spans="3:8" s="17" customFormat="1" ht="25.5" x14ac:dyDescent="0.25">
      <c r="C223" s="26"/>
      <c r="E223" s="27"/>
      <c r="F223" s="28"/>
      <c r="G223" s="28"/>
      <c r="H223" s="29"/>
    </row>
    <row r="224" spans="3:8" s="17" customFormat="1" ht="25.5" x14ac:dyDescent="0.25">
      <c r="C224" s="26"/>
      <c r="E224" s="27"/>
      <c r="F224" s="28"/>
      <c r="G224" s="28"/>
      <c r="H224" s="29"/>
    </row>
    <row r="225" spans="3:8" s="17" customFormat="1" ht="25.5" x14ac:dyDescent="0.25">
      <c r="C225" s="26"/>
      <c r="E225" s="27"/>
      <c r="F225" s="28"/>
      <c r="G225" s="28"/>
      <c r="H225" s="29"/>
    </row>
    <row r="226" spans="3:8" s="17" customFormat="1" ht="25.5" x14ac:dyDescent="0.25">
      <c r="C226" s="26"/>
      <c r="E226" s="27"/>
      <c r="F226" s="28"/>
      <c r="G226" s="28"/>
      <c r="H226" s="29"/>
    </row>
    <row r="227" spans="3:8" s="17" customFormat="1" ht="25.5" x14ac:dyDescent="0.25">
      <c r="C227" s="26"/>
      <c r="E227" s="27"/>
      <c r="F227" s="28"/>
      <c r="G227" s="28"/>
      <c r="H227" s="29"/>
    </row>
    <row r="228" spans="3:8" s="17" customFormat="1" ht="25.5" x14ac:dyDescent="0.25">
      <c r="C228" s="26"/>
      <c r="E228" s="27"/>
      <c r="F228" s="28"/>
      <c r="G228" s="28"/>
      <c r="H228" s="29"/>
    </row>
    <row r="229" spans="3:8" s="17" customFormat="1" ht="25.5" x14ac:dyDescent="0.25">
      <c r="C229" s="26"/>
      <c r="E229" s="27"/>
      <c r="F229" s="28"/>
      <c r="G229" s="28"/>
      <c r="H229" s="29"/>
    </row>
    <row r="230" spans="3:8" s="17" customFormat="1" ht="25.5" x14ac:dyDescent="0.25">
      <c r="C230" s="26"/>
      <c r="E230" s="27"/>
      <c r="F230" s="28"/>
      <c r="G230" s="28"/>
      <c r="H230" s="29"/>
    </row>
    <row r="231" spans="3:8" s="17" customFormat="1" ht="25.5" x14ac:dyDescent="0.25">
      <c r="C231" s="26"/>
      <c r="E231" s="27"/>
      <c r="F231" s="28"/>
      <c r="G231" s="28"/>
      <c r="H231" s="29"/>
    </row>
    <row r="232" spans="3:8" s="17" customFormat="1" ht="25.5" x14ac:dyDescent="0.25">
      <c r="C232" s="26"/>
      <c r="E232" s="27"/>
      <c r="F232" s="28"/>
      <c r="G232" s="28"/>
      <c r="H232" s="29"/>
    </row>
    <row r="233" spans="3:8" s="17" customFormat="1" ht="25.5" x14ac:dyDescent="0.25">
      <c r="C233" s="26"/>
      <c r="E233" s="27"/>
      <c r="F233" s="28"/>
      <c r="G233" s="28"/>
      <c r="H233" s="29"/>
    </row>
    <row r="234" spans="3:8" s="17" customFormat="1" ht="25.5" x14ac:dyDescent="0.25">
      <c r="C234" s="26"/>
      <c r="E234" s="27"/>
      <c r="F234" s="28"/>
      <c r="G234" s="28"/>
      <c r="H234" s="29"/>
    </row>
    <row r="235" spans="3:8" s="17" customFormat="1" ht="25.5" x14ac:dyDescent="0.25">
      <c r="C235" s="26"/>
      <c r="E235" s="27"/>
      <c r="F235" s="28"/>
      <c r="G235" s="28"/>
      <c r="H235" s="29"/>
    </row>
    <row r="236" spans="3:8" s="17" customFormat="1" ht="25.5" x14ac:dyDescent="0.25">
      <c r="C236" s="26"/>
      <c r="E236" s="27"/>
      <c r="F236" s="28"/>
      <c r="G236" s="28"/>
      <c r="H236" s="29"/>
    </row>
    <row r="237" spans="3:8" s="17" customFormat="1" ht="25.5" x14ac:dyDescent="0.25">
      <c r="C237" s="26"/>
      <c r="E237" s="27"/>
      <c r="F237" s="28"/>
      <c r="G237" s="28"/>
      <c r="H237" s="29"/>
    </row>
    <row r="238" spans="3:8" s="17" customFormat="1" ht="25.5" x14ac:dyDescent="0.25">
      <c r="C238" s="26"/>
      <c r="E238" s="27"/>
      <c r="F238" s="28"/>
      <c r="G238" s="28"/>
      <c r="H238" s="29"/>
    </row>
    <row r="239" spans="3:8" s="17" customFormat="1" ht="25.5" x14ac:dyDescent="0.25">
      <c r="C239" s="26"/>
      <c r="E239" s="27"/>
      <c r="F239" s="28"/>
      <c r="G239" s="28"/>
      <c r="H239" s="29"/>
    </row>
    <row r="240" spans="3:8" s="17" customFormat="1" ht="25.5" x14ac:dyDescent="0.25">
      <c r="C240" s="26"/>
      <c r="E240" s="27"/>
      <c r="F240" s="28"/>
      <c r="G240" s="28"/>
      <c r="H240" s="29"/>
    </row>
    <row r="241" spans="3:8" s="17" customFormat="1" ht="25.5" x14ac:dyDescent="0.25">
      <c r="C241" s="26"/>
      <c r="E241" s="27"/>
      <c r="F241" s="28"/>
      <c r="G241" s="28"/>
      <c r="H241" s="29"/>
    </row>
    <row r="242" spans="3:8" s="17" customFormat="1" ht="25.5" x14ac:dyDescent="0.25">
      <c r="C242" s="26"/>
      <c r="E242" s="27"/>
      <c r="F242" s="28"/>
      <c r="G242" s="28"/>
      <c r="H242" s="29"/>
    </row>
    <row r="243" spans="3:8" s="17" customFormat="1" ht="25.5" x14ac:dyDescent="0.25">
      <c r="C243" s="26"/>
      <c r="E243" s="27"/>
      <c r="F243" s="28"/>
      <c r="G243" s="28"/>
      <c r="H243" s="29"/>
    </row>
    <row r="244" spans="3:8" s="17" customFormat="1" ht="25.5" x14ac:dyDescent="0.25">
      <c r="C244" s="26"/>
      <c r="E244" s="27"/>
      <c r="F244" s="28"/>
      <c r="G244" s="28"/>
      <c r="H244" s="29"/>
    </row>
    <row r="245" spans="3:8" s="17" customFormat="1" ht="25.5" x14ac:dyDescent="0.25">
      <c r="C245" s="26"/>
      <c r="E245" s="27"/>
      <c r="F245" s="28"/>
      <c r="G245" s="28"/>
      <c r="H245" s="29"/>
    </row>
    <row r="246" spans="3:8" s="17" customFormat="1" ht="25.5" x14ac:dyDescent="0.25">
      <c r="C246" s="26"/>
      <c r="E246" s="27"/>
      <c r="F246" s="28"/>
      <c r="G246" s="28"/>
      <c r="H246" s="29"/>
    </row>
    <row r="247" spans="3:8" s="17" customFormat="1" ht="25.5" x14ac:dyDescent="0.25">
      <c r="C247" s="26"/>
      <c r="E247" s="27"/>
      <c r="F247" s="28"/>
      <c r="G247" s="28"/>
      <c r="H247" s="29"/>
    </row>
    <row r="248" spans="3:8" s="17" customFormat="1" ht="25.5" x14ac:dyDescent="0.25">
      <c r="C248" s="26"/>
      <c r="E248" s="27"/>
      <c r="F248" s="28"/>
      <c r="G248" s="28"/>
      <c r="H248" s="29"/>
    </row>
    <row r="249" spans="3:8" s="17" customFormat="1" ht="25.5" x14ac:dyDescent="0.25">
      <c r="C249" s="26"/>
      <c r="E249" s="27"/>
      <c r="F249" s="28"/>
      <c r="G249" s="28"/>
      <c r="H249" s="29"/>
    </row>
    <row r="250" spans="3:8" s="34" customFormat="1" x14ac:dyDescent="0.25">
      <c r="C250" s="33"/>
      <c r="E250" s="27"/>
      <c r="F250" s="35"/>
      <c r="G250" s="36"/>
      <c r="H250" s="37"/>
    </row>
    <row r="251" spans="3:8" s="34" customFormat="1" x14ac:dyDescent="0.25">
      <c r="C251" s="33"/>
      <c r="E251" s="27"/>
      <c r="F251" s="35"/>
      <c r="G251" s="36"/>
      <c r="H251" s="37"/>
    </row>
    <row r="252" spans="3:8" s="34" customFormat="1" x14ac:dyDescent="0.25">
      <c r="C252" s="33"/>
      <c r="E252" s="27"/>
      <c r="F252" s="35"/>
      <c r="G252" s="36"/>
      <c r="H252" s="37"/>
    </row>
    <row r="253" spans="3:8" s="34" customFormat="1" x14ac:dyDescent="0.25">
      <c r="C253" s="33"/>
      <c r="E253" s="27"/>
      <c r="F253" s="35"/>
      <c r="G253" s="36"/>
      <c r="H253" s="37"/>
    </row>
    <row r="254" spans="3:8" s="34" customFormat="1" x14ac:dyDescent="0.25">
      <c r="C254" s="33"/>
      <c r="E254" s="27"/>
      <c r="F254" s="35"/>
      <c r="G254" s="36"/>
      <c r="H254" s="37"/>
    </row>
    <row r="255" spans="3:8" s="34" customFormat="1" x14ac:dyDescent="0.25">
      <c r="C255" s="33"/>
      <c r="E255" s="27"/>
      <c r="F255" s="35"/>
      <c r="G255" s="36"/>
      <c r="H255" s="37"/>
    </row>
    <row r="256" spans="3:8" s="34" customFormat="1" x14ac:dyDescent="0.25">
      <c r="C256" s="33"/>
      <c r="E256" s="27"/>
      <c r="F256" s="35"/>
      <c r="G256" s="36"/>
      <c r="H256" s="37"/>
    </row>
    <row r="257" spans="3:8" s="34" customFormat="1" x14ac:dyDescent="0.25">
      <c r="C257" s="33"/>
      <c r="E257" s="27"/>
      <c r="F257" s="35"/>
      <c r="G257" s="36"/>
      <c r="H257" s="37"/>
    </row>
    <row r="258" spans="3:8" s="34" customFormat="1" x14ac:dyDescent="0.25">
      <c r="C258" s="33"/>
      <c r="E258" s="27"/>
      <c r="F258" s="35"/>
      <c r="G258" s="36"/>
      <c r="H258" s="37"/>
    </row>
    <row r="259" spans="3:8" s="34" customFormat="1" x14ac:dyDescent="0.25">
      <c r="C259" s="33"/>
      <c r="E259" s="27"/>
      <c r="F259" s="35"/>
      <c r="G259" s="36"/>
      <c r="H259" s="37"/>
    </row>
    <row r="260" spans="3:8" s="34" customFormat="1" x14ac:dyDescent="0.25">
      <c r="C260" s="33"/>
      <c r="E260" s="27"/>
      <c r="F260" s="35"/>
      <c r="G260" s="36"/>
      <c r="H260" s="37"/>
    </row>
    <row r="261" spans="3:8" s="34" customFormat="1" x14ac:dyDescent="0.25">
      <c r="C261" s="33"/>
      <c r="E261" s="27"/>
      <c r="F261" s="35"/>
      <c r="G261" s="36"/>
      <c r="H261" s="37"/>
    </row>
    <row r="262" spans="3:8" s="34" customFormat="1" x14ac:dyDescent="0.25">
      <c r="C262" s="33"/>
      <c r="E262" s="27"/>
      <c r="F262" s="35"/>
      <c r="G262" s="36"/>
      <c r="H262" s="37"/>
    </row>
    <row r="263" spans="3:8" s="34" customFormat="1" x14ac:dyDescent="0.25">
      <c r="C263" s="33"/>
      <c r="E263" s="27"/>
      <c r="F263" s="35"/>
      <c r="G263" s="36"/>
      <c r="H263" s="37"/>
    </row>
    <row r="264" spans="3:8" s="34" customFormat="1" x14ac:dyDescent="0.25">
      <c r="C264" s="33"/>
      <c r="E264" s="27"/>
      <c r="F264" s="35"/>
      <c r="G264" s="36"/>
      <c r="H264" s="37"/>
    </row>
    <row r="265" spans="3:8" s="34" customFormat="1" x14ac:dyDescent="0.25">
      <c r="C265" s="33"/>
      <c r="E265" s="27"/>
      <c r="F265" s="35"/>
      <c r="G265" s="36"/>
      <c r="H265" s="37"/>
    </row>
    <row r="266" spans="3:8" s="34" customFormat="1" x14ac:dyDescent="0.25">
      <c r="C266" s="33"/>
      <c r="E266" s="27"/>
      <c r="F266" s="35"/>
      <c r="G266" s="36"/>
      <c r="H266" s="37"/>
    </row>
    <row r="267" spans="3:8" s="34" customFormat="1" x14ac:dyDescent="0.25">
      <c r="C267" s="33"/>
      <c r="E267" s="27"/>
      <c r="F267" s="35"/>
      <c r="G267" s="36"/>
      <c r="H267" s="37"/>
    </row>
    <row r="276" spans="5:5" x14ac:dyDescent="0.4">
      <c r="E276" s="38"/>
    </row>
    <row r="277" spans="5:5" x14ac:dyDescent="0.4">
      <c r="E277" s="38"/>
    </row>
    <row r="278" spans="5:5" x14ac:dyDescent="0.4">
      <c r="E278" s="38">
        <f>0.33*19930000</f>
        <v>6576900</v>
      </c>
    </row>
    <row r="279" spans="5:5" x14ac:dyDescent="0.4">
      <c r="E279" s="38"/>
    </row>
    <row r="280" spans="5:5" x14ac:dyDescent="0.4">
      <c r="E280" s="38"/>
    </row>
    <row r="281" spans="5:5" x14ac:dyDescent="0.4">
      <c r="E281" s="38"/>
    </row>
    <row r="282" spans="5:5" x14ac:dyDescent="0.4">
      <c r="E282" s="38"/>
    </row>
    <row r="283" spans="5:5" x14ac:dyDescent="0.4">
      <c r="E283" s="38"/>
    </row>
    <row r="284" spans="5:5" x14ac:dyDescent="0.4">
      <c r="E284" s="38"/>
    </row>
    <row r="285" spans="5:5" x14ac:dyDescent="0.4">
      <c r="E285" s="38"/>
    </row>
    <row r="286" spans="5:5" x14ac:dyDescent="0.4">
      <c r="E286" s="38"/>
    </row>
    <row r="287" spans="5:5" x14ac:dyDescent="0.4">
      <c r="E287" s="38"/>
    </row>
    <row r="288" spans="5:5" x14ac:dyDescent="0.4">
      <c r="E288" s="38"/>
    </row>
    <row r="289" spans="5:5" x14ac:dyDescent="0.4">
      <c r="E289" s="38"/>
    </row>
    <row r="290" spans="5:5" x14ac:dyDescent="0.4">
      <c r="E290" s="38"/>
    </row>
    <row r="291" spans="5:5" x14ac:dyDescent="0.4">
      <c r="E291" s="38"/>
    </row>
    <row r="313" spans="4:4" x14ac:dyDescent="0.4">
      <c r="D313" s="3">
        <v>861758</v>
      </c>
    </row>
    <row r="314" spans="4:4" x14ac:dyDescent="0.4">
      <c r="D314" s="3">
        <v>375077</v>
      </c>
    </row>
    <row r="315" spans="4:4" x14ac:dyDescent="0.4">
      <c r="D315" s="3">
        <v>518041</v>
      </c>
    </row>
    <row r="316" spans="4:4" x14ac:dyDescent="0.4">
      <c r="D316" s="3">
        <f>SUBTOTAL(9,D313:D315)</f>
        <v>1754876</v>
      </c>
    </row>
  </sheetData>
  <autoFilter ref="B4:H100"/>
  <mergeCells count="7">
    <mergeCell ref="B3:B4"/>
    <mergeCell ref="C3:C4"/>
    <mergeCell ref="D3:D4"/>
    <mergeCell ref="E3:E4"/>
    <mergeCell ref="F3:F4"/>
    <mergeCell ref="G3:G4"/>
    <mergeCell ref="H3:H4"/>
  </mergeCells>
  <pageMargins left="0.51" right="0.16" top="0.37" bottom="0.38" header="0.3" footer="0.2"/>
  <pageSetup paperSize="5" scale="68" orientation="landscape" r:id="rId1"/>
  <headerFooter>
    <oddFooter>&amp;L&amp;F&amp;RPage- &amp;P of &amp;N</oddFooter>
  </headerFooter>
  <rowBreaks count="6" manualBreakCount="6">
    <brk id="55" min="2" max="21" man="1"/>
    <brk id="63" min="2" max="21" man="1"/>
    <brk id="71" min="2" max="21" man="1"/>
    <brk id="77" min="2" max="21" man="1"/>
    <brk id="84" min="2" max="21" man="1"/>
    <brk id="92" min="2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Debajit Bhuyan</cp:lastModifiedBy>
  <dcterms:created xsi:type="dcterms:W3CDTF">2017-08-14T18:38:20Z</dcterms:created>
  <dcterms:modified xsi:type="dcterms:W3CDTF">2017-08-14T08:33:33Z</dcterms:modified>
</cp:coreProperties>
</file>